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970" windowHeight="12330" activeTab="2"/>
  </bookViews>
  <sheets>
    <sheet name="大会要項" sheetId="1" r:id="rId1"/>
    <sheet name="変更点の説明" sheetId="2" r:id="rId2"/>
    <sheet name="申し込み" sheetId="3" r:id="rId3"/>
  </sheets>
  <definedNames>
    <definedName name="_xlnm.Print_Titles" localSheetId="2">'申し込み'!$7:$14</definedName>
  </definedNames>
  <calcPr fullCalcOnLoad="1"/>
</workbook>
</file>

<file path=xl/sharedStrings.xml><?xml version="1.0" encoding="utf-8"?>
<sst xmlns="http://schemas.openxmlformats.org/spreadsheetml/2006/main" count="229" uniqueCount="208">
  <si>
    <t>３．主催：特定非営利活動法人　日本躰道協会</t>
  </si>
  <si>
    <t>４．競技内容</t>
  </si>
  <si>
    <t>種　目</t>
  </si>
  <si>
    <t>構　成</t>
  </si>
  <si>
    <t>競　技　内　容</t>
  </si>
  <si>
    <t>出場資格</t>
  </si>
  <si>
    <t>個人法形</t>
  </si>
  <si>
    <t>新人の部</t>
  </si>
  <si>
    <t>男女同一　</t>
  </si>
  <si>
    <t>躰道の法形から自由選択</t>
  </si>
  <si>
    <t>５・６級・無級</t>
  </si>
  <si>
    <t>　　　　〃</t>
  </si>
  <si>
    <t>級位の部</t>
  </si>
  <si>
    <t>男女同一　</t>
  </si>
  <si>
    <t>１・２・３・４級</t>
  </si>
  <si>
    <t>　　　　〃</t>
  </si>
  <si>
    <t>段位の部</t>
  </si>
  <si>
    <t>男子　　</t>
  </si>
  <si>
    <t>初段以上</t>
  </si>
  <si>
    <t>（男子の部）</t>
  </si>
  <si>
    <t>　　　　〃</t>
  </si>
  <si>
    <t>女子　　　</t>
  </si>
  <si>
    <t>（女子の部）</t>
  </si>
  <si>
    <t>個人法形（命）</t>
  </si>
  <si>
    <t>新人・級位の部</t>
  </si>
  <si>
    <t>１.2回戦：勢命の法形（表のみ）</t>
  </si>
  <si>
    <t>初段未満</t>
  </si>
  <si>
    <t>　　　　〃</t>
  </si>
  <si>
    <t>有段者の部</t>
  </si>
  <si>
    <t>男女同一　</t>
  </si>
  <si>
    <t>初段以上</t>
  </si>
  <si>
    <t>3回戦以降：命の法形から自由選択（表裏）</t>
  </si>
  <si>
    <t>個人実戦</t>
  </si>
  <si>
    <t>男子の部</t>
  </si>
  <si>
    <t>男子　　　</t>
  </si>
  <si>
    <t>　　　　〃</t>
  </si>
  <si>
    <t>女子の部</t>
  </si>
  <si>
    <t>女子　　　</t>
  </si>
  <si>
    <t>団体法形</t>
  </si>
  <si>
    <t>（男女混合可）</t>
  </si>
  <si>
    <t>１チ－ム５名</t>
  </si>
  <si>
    <t>段級位問わず</t>
  </si>
  <si>
    <t>団体実戦</t>
  </si>
  <si>
    <t>団体実戦競技</t>
  </si>
  <si>
    <t>初段以上</t>
  </si>
  <si>
    <t>５．</t>
  </si>
  <si>
    <t>その他</t>
  </si>
  <si>
    <t>②日本躰道協会公認の躰道着を着用すること。躰道着の背面に所定のゼッケン以外のものを付けたり、</t>
  </si>
  <si>
    <t>④出場選手は大会当日、「健康保険証」を持参すること。</t>
  </si>
  <si>
    <t>★</t>
  </si>
  <si>
    <t>申し込み・問い合わせ先</t>
  </si>
  <si>
    <t xml:space="preserve">    E-mail: office@taido.gr.jp</t>
  </si>
  <si>
    <t>（３）大会出場費：1名　５，０００円（保険料込み）</t>
  </si>
  <si>
    <t>　　　　　　　　※ただし、申込後の大会出場費は返却しません</t>
  </si>
  <si>
    <t>　</t>
  </si>
  <si>
    <t>・銀行振込の場合</t>
  </si>
  <si>
    <t>ゆうちょ銀行　０１９（ｾﾞﾛｲﾁｷｭｳ）店　　当座００４０６４６</t>
  </si>
  <si>
    <t>特定非営利活動法人 日本躰道協会</t>
  </si>
  <si>
    <t>〒164-0011　東京都中野区中央５－３８－１３エスエス10　A702　　　TEL 03-5342-2322     FAX 03-5342-2321</t>
  </si>
  <si>
    <t>制の法形競技</t>
  </si>
  <si>
    <t>男女同一</t>
  </si>
  <si>
    <t>　一般会員は今年度の６月分まで会費を納金されていること。</t>
  </si>
  <si>
    <t>旋体・旋陰の法形から選択</t>
  </si>
  <si>
    <t>3回戦以降：体の法形から自由選択</t>
  </si>
  <si>
    <t>3回戦以降：陰の法形から自由選択</t>
  </si>
  <si>
    <t>個人法形（制）</t>
  </si>
  <si>
    <t>天制・地制・仁制の法形から選択</t>
  </si>
  <si>
    <t>壮年実戦競技</t>
  </si>
  <si>
    <t>全試合１分３０秒</t>
  </si>
  <si>
    <t>抽選で出場者を決めさせて頂きます。</t>
  </si>
  <si>
    <t>※特別競技</t>
  </si>
  <si>
    <t>※審判員は8時45分入館&amp;打合せ</t>
  </si>
  <si>
    <t>※役員は8時30分入館&amp;打合せ</t>
  </si>
  <si>
    <t>※集合時間に遅れた選手は出場出来なくなります。</t>
  </si>
  <si>
    <t>４３歳以上の男子</t>
  </si>
  <si>
    <t>　１チ－ム５名</t>
  </si>
  <si>
    <t>（男子４　女子１）</t>
  </si>
  <si>
    <t>振込先（大会出場費）</t>
  </si>
  <si>
    <t>⑥団体実戦・団体法形申し込みに当たっては、チーム名を記載のこと。</t>
  </si>
  <si>
    <t>※１チーム５名。1団体1チームエントリー可</t>
  </si>
  <si>
    <t>予選１分３０秒・三決決勝２分００秒</t>
  </si>
  <si>
    <t>（2）出場制限：出場種目は１人２種目までとし、団体実戦・団体法形に出場する場合は３種目まで認めます。</t>
  </si>
  <si>
    <t>大会参加費を　　　　月　　　　日付けで指定口座に振り込むと共に、下記の通り申し込みます。</t>
  </si>
  <si>
    <t>団体責任者連絡先</t>
  </si>
  <si>
    <t>住所</t>
  </si>
  <si>
    <t>Fax</t>
  </si>
  <si>
    <t>個人法形競技</t>
  </si>
  <si>
    <t>命の法形</t>
  </si>
  <si>
    <t>制の</t>
  </si>
  <si>
    <t>男子</t>
  </si>
  <si>
    <t>女子</t>
  </si>
  <si>
    <t>壮年</t>
  </si>
  <si>
    <t>団体</t>
  </si>
  <si>
    <t>新人</t>
  </si>
  <si>
    <t>級位</t>
  </si>
  <si>
    <t>男段</t>
  </si>
  <si>
    <t>女段</t>
  </si>
  <si>
    <t>新・級</t>
  </si>
  <si>
    <t>有段</t>
  </si>
  <si>
    <t>法形</t>
  </si>
  <si>
    <t>実戦</t>
  </si>
  <si>
    <t>２．会場：東京武道館  〒120-0005東京都足立区綾瀬3-20-1　TEL　03-5697-2111</t>
  </si>
  <si>
    <t>3回戦以降：命の法形から自由選択（表裏）</t>
  </si>
  <si>
    <t>躰道の法形から自由選択</t>
  </si>
  <si>
    <t>個人自由法形</t>
  </si>
  <si>
    <t>６</t>
  </si>
  <si>
    <t>個人</t>
  </si>
  <si>
    <t>自法</t>
  </si>
  <si>
    <t>社会人大会実行委員会において下記の理由で大会要項の内容を変更することとなりました。</t>
  </si>
  <si>
    <t>【変更点】</t>
  </si>
  <si>
    <t>　左胸上の躰道の文字位置に他のものを付けたり、袖口を短く切った場合は出場を認めない。</t>
  </si>
  <si>
    <t>なし</t>
  </si>
  <si>
    <t>氏名</t>
  </si>
  <si>
    <t>所属会社名</t>
  </si>
  <si>
    <t>段級位</t>
  </si>
  <si>
    <t>所属地区団体名</t>
  </si>
  <si>
    <t>生年月日</t>
  </si>
  <si>
    <t>会員番号</t>
  </si>
  <si>
    <t>特別競技</t>
  </si>
  <si>
    <t>一般競技</t>
  </si>
  <si>
    <t>例</t>
  </si>
  <si>
    <t>躰道太郎</t>
  </si>
  <si>
    <t>ふりがな</t>
  </si>
  <si>
    <t>たいどう　たろう</t>
  </si>
  <si>
    <t>○○地区躰道協会</t>
  </si>
  <si>
    <t>○○○○</t>
  </si>
  <si>
    <t>○</t>
  </si>
  <si>
    <t>初段</t>
  </si>
  <si>
    <t>チーム日躰協（補）</t>
  </si>
  <si>
    <t>メールアドレス</t>
  </si>
  <si>
    <t>代表者氏名</t>
  </si>
  <si>
    <t>※団体競技はチーム名記載</t>
  </si>
  <si>
    <t>　　個人参加申込みは「個人」と記載</t>
  </si>
  <si>
    <t>人数</t>
  </si>
  <si>
    <t>合計</t>
  </si>
  <si>
    <t>　　補欠制度の補欠は（補）と記載</t>
  </si>
  <si>
    <t>大会出場費　5,000円×</t>
  </si>
  <si>
    <t>お弁当　840円×</t>
  </si>
  <si>
    <t>＝</t>
  </si>
  <si>
    <t>団体名</t>
  </si>
  <si>
    <t>性別</t>
  </si>
  <si>
    <t>申込登録内容</t>
  </si>
  <si>
    <t>男</t>
  </si>
  <si>
    <t>県・地区躰道協会</t>
  </si>
  <si>
    <t>申込金額</t>
  </si>
  <si>
    <t>Tel</t>
  </si>
  <si>
    <t>○○○株式会社</t>
  </si>
  <si>
    <t>※出場種目に○を付けて下さい。</t>
  </si>
  <si>
    <t>道場</t>
  </si>
  <si>
    <t>　詳しくは平成26年9月5日の【棄権・ドクターストップ・補欠制度等に関する通知書】をご覧ください。</t>
  </si>
  <si>
    <r>
      <t xml:space="preserve">    </t>
    </r>
    <r>
      <rPr>
        <b/>
        <sz val="10"/>
        <rFont val="ＭＳ Ｐゴシック"/>
        <family val="3"/>
      </rPr>
      <t xml:space="preserve">         　　　必着で申し込んで下さい。</t>
    </r>
    <r>
      <rPr>
        <b/>
        <u val="single"/>
        <sz val="10"/>
        <color indexed="10"/>
        <rFont val="ＭＳ Ｐゴシック"/>
        <family val="3"/>
      </rPr>
      <t>可能であればメール添付のエクセル表でお申し込みください。</t>
    </r>
  </si>
  <si>
    <t>⑧団体種目での補欠制度を適応します。</t>
  </si>
  <si>
    <t>⑨宿泊希望者は、各自で予約して下さい。《参考》ホテルパインヒル綾瀬　TEL 03-3690-4131　</t>
  </si>
  <si>
    <t>(新人・級位可)</t>
  </si>
  <si>
    <t>⑤実戦競技では胴プロテクタ－を着用すること。顔面プロテクターは男女共に着用を選択できます。</t>
  </si>
  <si>
    <t>１．日時：平成29年9月17日(日）　午前９時１５分（予選開始）～午後５時（終了予定）</t>
  </si>
  <si>
    <t>（1）出場資格：日本躰道協会に登録されている者で、「一般会員」は平成２９年６月迄の協会費、「正会員」は</t>
  </si>
  <si>
    <t>　　　　　　      平成２９年度の正会員費が支払済みで、大会時に出場費が支払われている者。</t>
  </si>
  <si>
    <r>
      <t>（４）申し込み：申込書に団体責任者が必要事項を明記し、必ず出場費を添えて</t>
    </r>
    <r>
      <rPr>
        <b/>
        <u val="single"/>
        <sz val="10"/>
        <rFont val="ＭＳ Ｐゴシック"/>
        <family val="3"/>
      </rPr>
      <t>平成２９年８月１８日（金）までに</t>
    </r>
  </si>
  <si>
    <t>①全ての選手は所属地区、所属協会が明確であり、正会員は２９年度分まで継続的に支払われていること。</t>
  </si>
  <si>
    <t>⑦団体実戦のエントリーは個人でも可能です。個人参加者のチーム編成は実行委員会で行います。</t>
  </si>
  <si>
    <t>個人での申し込み可能</t>
  </si>
  <si>
    <t>（個人参加のチーム編成は実行委員会で行います。）</t>
  </si>
  <si>
    <t>試合判定：予選での試合は延長戦なし。チーム戦5試合で同点の場合、</t>
  </si>
  <si>
    <t>　　　　　　　審判が5試合を総合的に判断し判定を行います。　　</t>
  </si>
  <si>
    <t>　　　団体実戦競技　　構成：1チーム5名（男子4名　女子1名構成）　初段以上出場可</t>
  </si>
  <si>
    <t>　　　1チーム3名以上申し込み可能（欠員の場合は欠員試合は不戦敗とする）</t>
  </si>
  <si>
    <t>　　　個人参加のチーム編成は実行委員会で行います。</t>
  </si>
  <si>
    <t>理由：団体実戦の出場のご要望が多く、出場チーム数の制限を撤廃しました。</t>
  </si>
  <si>
    <t>　　　　　個人参加者によるチーム編成を行い、選手により多くの活躍できる場の提供をいたします。</t>
  </si>
  <si>
    <t>　　　　　個人参加者チームではメンバー間の連携で親睦も深めてください。</t>
  </si>
  <si>
    <t>提出期限 ８月 １８日（金）必着　（可能であればメールでの申し込みをお願いします。）</t>
  </si>
  <si>
    <t>第２７回全国社会人躰道優勝大会出場申込書</t>
  </si>
  <si>
    <t>第２７回全国社会人躰道優勝大会大会実行委員長　殿</t>
  </si>
  <si>
    <t>全試合時間1分30秒</t>
  </si>
  <si>
    <t>体・陰の法形から自由選択</t>
  </si>
  <si>
    <t>集合時間：平成２９年９月１７日（日）　午前８時５０分集合　　午前９時入館</t>
  </si>
  <si>
    <t xml:space="preserve">   ゼッケンの内容は自由制作ですが、大きさはＢ５版の横長とします。</t>
  </si>
  <si>
    <t>⑩　本大会参加の個人情報および肖像権に関わる取り扱いについて</t>
  </si>
  <si>
    <t>大会プログラムへの掲載</t>
  </si>
  <si>
    <t>競技会場内外の試合結果などへの掲示及び選手紹介、アナウンス</t>
  </si>
  <si>
    <t>ホームページなどへの試合組み合わせや結果の表示</t>
  </si>
  <si>
    <t>大会結果を性格掲示するための広報への情報提供</t>
  </si>
  <si>
    <t>　　○参加申し込みに記載された個人情報について</t>
  </si>
  <si>
    <t>　　○競技記録の取り扱いについて</t>
  </si>
  <si>
    <t>大会の結果は協会ホームページや広報（公の機関を含む）などで公開</t>
  </si>
  <si>
    <t>大会記録として保管され、記録をして上位入賞者はパンフレットなどへ掲載</t>
  </si>
  <si>
    <t>　　○肖像権の取り扱いについて</t>
  </si>
  <si>
    <t>協会が認めた撮影者がとった大会の写真やコメントなどは協会ホームページや</t>
  </si>
  <si>
    <t>　広報（公の機関やポスター、小冊子などを含む）などで公開</t>
  </si>
  <si>
    <t>　　※日本躰道協会及び大会実行委員会は取得した個人情報を上の使用目的以外に私用することは</t>
  </si>
  <si>
    <t>　　　ありません。また、試合の参加申込書の提出により、上の取り扱いに関するご承諾を得たものとして</t>
  </si>
  <si>
    <t>　　　対応いたします。</t>
  </si>
  <si>
    <t>○団体実戦競技の出場チーム数制限の廃止</t>
  </si>
  <si>
    <t>○特別競技の個人自由法形競技の制法形除外</t>
  </si>
  <si>
    <t>個人自由法形競技での制の法形は含まれていましたが、一般競技の</t>
  </si>
  <si>
    <t>制の法形競技と重なっていることもあり、体・陰の法形で出場される方がほとんどでした。</t>
  </si>
  <si>
    <t>実状を踏まえ制の法形を除外いたします。</t>
  </si>
  <si>
    <t>○ゼッケン表彰の復活</t>
  </si>
  <si>
    <t>社会人大会の目的である社会還元の取り組みして所属団体（会社、地区躰道協会、道場）</t>
  </si>
  <si>
    <t>の宣伝のできる機会としてゼッケン表彰を行います。</t>
  </si>
  <si>
    <t>オリジナリティーの溢れるゼッケンを期待いたします。</t>
  </si>
  <si>
    <t>第27回　全国社会人躰道優勝大会要項</t>
  </si>
  <si>
    <t>１.2回戦：旋体の法形</t>
  </si>
  <si>
    <t>１.2回戦：旋陰の法形</t>
  </si>
  <si>
    <t>８名　※申込が超えた場合は、実行委員会の</t>
  </si>
  <si>
    <t>③大会出場に当たって、選手の勤務先名または所属団体名をアピ－ル出来るゼッケンを躰道着の背中に付けること。</t>
  </si>
  <si>
    <t>　今年はゼッケン表彰を行います。オリジナリティーの溢れるゼッケンを作製ください。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</si>
</sst>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b/>
      <sz val="20"/>
      <name val="ＭＳ Ｐゴシック"/>
      <family val="3"/>
    </font>
    <font>
      <sz val="6"/>
      <name val="ＭＳ Ｐゴシック"/>
      <family val="3"/>
    </font>
    <font>
      <sz val="10"/>
      <name val="ＭＳ Ｐゴシック"/>
      <family val="3"/>
    </font>
    <font>
      <b/>
      <sz val="10"/>
      <name val="ＭＳ Ｐゴシック"/>
      <family val="3"/>
    </font>
    <font>
      <b/>
      <u val="single"/>
      <sz val="10"/>
      <name val="ＭＳ Ｐゴシック"/>
      <family val="3"/>
    </font>
    <font>
      <u val="double"/>
      <sz val="10"/>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u val="double"/>
      <sz val="11"/>
      <name val="ＭＳ Ｐゴシック"/>
      <family val="3"/>
    </font>
    <font>
      <sz val="9"/>
      <name val="ＭＳ Ｐゴシック"/>
      <family val="3"/>
    </font>
    <font>
      <b/>
      <sz val="11"/>
      <name val="ＭＳ Ｐゴシック"/>
      <family val="3"/>
    </font>
    <font>
      <sz val="11"/>
      <color indexed="63"/>
      <name val="ＭＳ Ｐゴシック"/>
      <family val="3"/>
    </font>
    <font>
      <sz val="10"/>
      <name val="Arial"/>
      <family val="2"/>
    </font>
    <font>
      <sz val="10"/>
      <color indexed="8"/>
      <name val="ＭＳ Ｐゴシック"/>
      <family val="3"/>
    </font>
    <font>
      <sz val="8"/>
      <name val="ＭＳ Ｐゴシック"/>
      <family val="3"/>
    </font>
    <font>
      <b/>
      <u val="singl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Arial"/>
      <family val="2"/>
    </font>
    <font>
      <b/>
      <sz val="16"/>
      <color indexed="63"/>
      <name val="ＭＳ Ｐゴシック"/>
      <family val="3"/>
    </font>
    <font>
      <sz val="10"/>
      <color indexed="10"/>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222222"/>
      <name val="Arial"/>
      <family val="2"/>
    </font>
    <font>
      <b/>
      <sz val="16"/>
      <color rgb="FF222222"/>
      <name val="ＭＳ Ｐゴシック"/>
      <family val="3"/>
    </font>
    <font>
      <sz val="11"/>
      <color rgb="FF222222"/>
      <name val="ＭＳ Ｐゴシック"/>
      <family val="3"/>
    </font>
    <font>
      <b/>
      <sz val="11"/>
      <color rgb="FF222222"/>
      <name val="ＭＳ Ｐゴシック"/>
      <family val="3"/>
    </font>
    <font>
      <sz val="10"/>
      <color rgb="FFFF0000"/>
      <name val="ＭＳ Ｐゴシック"/>
      <family val="3"/>
    </font>
    <font>
      <b/>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indexed="55"/>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right style="medium"/>
      <top style="thin"/>
      <bottom style="thin"/>
    </border>
    <border>
      <left style="medium"/>
      <right>
        <color indexed="63"/>
      </right>
      <top style="thin"/>
      <bottom style="thin"/>
    </border>
    <border>
      <left>
        <color indexed="63"/>
      </left>
      <right style="thin"/>
      <top style="thin"/>
      <bottom style="thin"/>
    </border>
    <border>
      <left style="medium"/>
      <right/>
      <top style="medium"/>
      <bottom style="medium"/>
    </border>
    <border>
      <left/>
      <right style="medium"/>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protection/>
    </xf>
    <xf numFmtId="0" fontId="14" fillId="0" borderId="0">
      <alignment vertical="center"/>
      <protection/>
    </xf>
    <xf numFmtId="0" fontId="8" fillId="0" borderId="0" applyNumberFormat="0" applyFill="0" applyBorder="0" applyAlignment="0" applyProtection="0"/>
    <xf numFmtId="0" fontId="55" fillId="31" borderId="0" applyNumberFormat="0" applyBorder="0" applyAlignment="0" applyProtection="0"/>
  </cellStyleXfs>
  <cellXfs count="156">
    <xf numFmtId="0" fontId="0" fillId="0" borderId="0" xfId="0" applyAlignment="1">
      <alignment vertical="center"/>
    </xf>
    <xf numFmtId="0" fontId="1" fillId="0" borderId="0" xfId="0" applyFont="1" applyAlignment="1">
      <alignment horizontal="center"/>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1" xfId="0" applyFont="1" applyBorder="1" applyAlignment="1">
      <alignment horizontal="center"/>
    </xf>
    <xf numFmtId="0" fontId="3" fillId="0" borderId="11" xfId="0" applyFont="1" applyBorder="1" applyAlignment="1">
      <alignment vertical="center"/>
    </xf>
    <xf numFmtId="0" fontId="3" fillId="0" borderId="12" xfId="0" applyFont="1" applyBorder="1" applyAlignment="1">
      <alignment horizontal="center"/>
    </xf>
    <xf numFmtId="0" fontId="3" fillId="0" borderId="12" xfId="0" applyFont="1" applyBorder="1" applyAlignment="1">
      <alignment vertical="center"/>
    </xf>
    <xf numFmtId="0" fontId="3" fillId="0" borderId="13" xfId="0"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center"/>
    </xf>
    <xf numFmtId="0" fontId="4" fillId="0" borderId="13"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horizontal="center"/>
    </xf>
    <xf numFmtId="0" fontId="4" fillId="0" borderId="18" xfId="0" applyFont="1" applyBorder="1" applyAlignment="1">
      <alignment vertical="center"/>
    </xf>
    <xf numFmtId="0" fontId="3" fillId="0" borderId="0" xfId="0" applyFont="1" applyAlignment="1">
      <alignment horizontal="right"/>
    </xf>
    <xf numFmtId="0" fontId="4" fillId="0" borderId="0" xfId="0" applyFont="1" applyAlignment="1">
      <alignment vertical="center"/>
    </xf>
    <xf numFmtId="0" fontId="3" fillId="0" borderId="0" xfId="0" applyFont="1" applyAlignment="1">
      <alignment horizontal="left"/>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xf>
    <xf numFmtId="0" fontId="4" fillId="0" borderId="0" xfId="0" applyFont="1" applyAlignment="1">
      <alignment horizontal="right" vertical="center" indent="3"/>
    </xf>
    <xf numFmtId="0" fontId="3" fillId="0" borderId="0" xfId="0" applyFont="1" applyAlignment="1">
      <alignment horizontal="center"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6" fillId="0" borderId="0" xfId="0" applyFont="1" applyFill="1" applyAlignment="1">
      <alignment vertical="center"/>
    </xf>
    <xf numFmtId="0" fontId="3" fillId="0" borderId="0" xfId="0" applyFont="1" applyAlignment="1">
      <alignment horizontal="left" vertical="center"/>
    </xf>
    <xf numFmtId="0" fontId="3" fillId="0" borderId="11" xfId="0" applyFont="1" applyFill="1" applyBorder="1" applyAlignment="1">
      <alignment horizontal="center"/>
    </xf>
    <xf numFmtId="0" fontId="3" fillId="0" borderId="18" xfId="0" applyFont="1" applyFill="1" applyBorder="1" applyAlignment="1">
      <alignment vertical="center"/>
    </xf>
    <xf numFmtId="0" fontId="4" fillId="0" borderId="18" xfId="0" applyFont="1" applyFill="1" applyBorder="1" applyAlignment="1">
      <alignment vertical="center"/>
    </xf>
    <xf numFmtId="0" fontId="3" fillId="0" borderId="14" xfId="0"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vertical="center"/>
    </xf>
    <xf numFmtId="0" fontId="3" fillId="0" borderId="12" xfId="0" applyFont="1" applyFill="1" applyBorder="1" applyAlignment="1">
      <alignment horizontal="center"/>
    </xf>
    <xf numFmtId="0" fontId="3" fillId="0" borderId="19" xfId="0" applyFont="1" applyFill="1" applyBorder="1" applyAlignment="1">
      <alignmen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left"/>
    </xf>
    <xf numFmtId="0" fontId="3" fillId="0" borderId="13" xfId="0" applyFont="1" applyBorder="1" applyAlignment="1">
      <alignment horizontal="left" vertical="center"/>
    </xf>
    <xf numFmtId="0" fontId="3" fillId="0" borderId="12" xfId="0" applyFont="1" applyBorder="1" applyAlignment="1">
      <alignment horizontal="left"/>
    </xf>
    <xf numFmtId="0" fontId="0" fillId="0" borderId="0" xfId="61">
      <alignment/>
      <protection/>
    </xf>
    <xf numFmtId="0" fontId="0" fillId="0" borderId="18" xfId="61" applyBorder="1">
      <alignment/>
      <protection/>
    </xf>
    <xf numFmtId="0" fontId="0" fillId="0" borderId="20" xfId="61" applyBorder="1">
      <alignment/>
      <protection/>
    </xf>
    <xf numFmtId="0" fontId="0" fillId="0" borderId="17" xfId="61" applyBorder="1">
      <alignment/>
      <protection/>
    </xf>
    <xf numFmtId="0" fontId="0" fillId="0" borderId="0" xfId="61" applyBorder="1">
      <alignment/>
      <protection/>
    </xf>
    <xf numFmtId="0" fontId="0" fillId="0" borderId="19" xfId="61" applyBorder="1">
      <alignment/>
      <protection/>
    </xf>
    <xf numFmtId="0" fontId="0" fillId="0" borderId="21" xfId="61" applyBorder="1">
      <alignment/>
      <protection/>
    </xf>
    <xf numFmtId="0" fontId="11" fillId="0" borderId="13" xfId="61" applyFont="1" applyBorder="1" applyAlignment="1">
      <alignment horizontal="center"/>
      <protection/>
    </xf>
    <xf numFmtId="0" fontId="11" fillId="0" borderId="12" xfId="61" applyFont="1" applyBorder="1" applyAlignment="1">
      <alignment horizontal="center"/>
      <protection/>
    </xf>
    <xf numFmtId="0" fontId="11" fillId="0" borderId="22" xfId="61" applyFont="1" applyBorder="1" applyAlignment="1">
      <alignment horizontal="center"/>
      <protection/>
    </xf>
    <xf numFmtId="0" fontId="0" fillId="0" borderId="0" xfId="61" applyFont="1">
      <alignment/>
      <protection/>
    </xf>
    <xf numFmtId="49" fontId="3" fillId="0" borderId="0" xfId="0" applyNumberFormat="1" applyFont="1" applyAlignment="1">
      <alignment horizontal="left"/>
    </xf>
    <xf numFmtId="0" fontId="0" fillId="0" borderId="0" xfId="0" applyFont="1" applyAlignment="1">
      <alignment vertical="center"/>
    </xf>
    <xf numFmtId="0" fontId="3" fillId="32" borderId="11" xfId="0" applyFont="1" applyFill="1" applyBorder="1" applyAlignment="1">
      <alignment horizontal="center"/>
    </xf>
    <xf numFmtId="0" fontId="3" fillId="32" borderId="17" xfId="0" applyFont="1" applyFill="1" applyBorder="1" applyAlignment="1">
      <alignment horizontal="center" vertical="center"/>
    </xf>
    <xf numFmtId="0" fontId="3" fillId="32" borderId="17" xfId="0" applyFont="1" applyFill="1" applyBorder="1" applyAlignment="1">
      <alignment vertical="center"/>
    </xf>
    <xf numFmtId="0" fontId="3" fillId="32" borderId="11" xfId="0" applyFont="1" applyFill="1" applyBorder="1" applyAlignment="1">
      <alignment vertical="center"/>
    </xf>
    <xf numFmtId="0" fontId="3" fillId="32" borderId="16" xfId="0" applyFont="1" applyFill="1" applyBorder="1" applyAlignment="1">
      <alignment vertical="center"/>
    </xf>
    <xf numFmtId="0" fontId="3" fillId="32" borderId="12" xfId="0" applyFont="1" applyFill="1" applyBorder="1" applyAlignment="1">
      <alignment horizontal="center"/>
    </xf>
    <xf numFmtId="0" fontId="3" fillId="32" borderId="19" xfId="0" applyFont="1" applyFill="1" applyBorder="1" applyAlignment="1">
      <alignment horizontal="center"/>
    </xf>
    <xf numFmtId="0" fontId="3" fillId="32" borderId="19" xfId="0" applyFont="1" applyFill="1" applyBorder="1" applyAlignment="1">
      <alignment vertical="center"/>
    </xf>
    <xf numFmtId="0" fontId="3" fillId="32" borderId="12" xfId="0" applyFont="1" applyFill="1" applyBorder="1" applyAlignment="1">
      <alignment vertical="center"/>
    </xf>
    <xf numFmtId="0" fontId="3" fillId="32" borderId="15" xfId="0" applyFont="1" applyFill="1" applyBorder="1" applyAlignment="1">
      <alignment vertical="center"/>
    </xf>
    <xf numFmtId="0" fontId="3" fillId="32" borderId="17" xfId="0" applyFont="1" applyFill="1" applyBorder="1" applyAlignment="1">
      <alignment horizontal="center"/>
    </xf>
    <xf numFmtId="0" fontId="3" fillId="32" borderId="18" xfId="0" applyFont="1" applyFill="1" applyBorder="1" applyAlignment="1">
      <alignment horizontal="center"/>
    </xf>
    <xf numFmtId="0" fontId="3" fillId="32" borderId="13" xfId="0" applyFont="1" applyFill="1" applyBorder="1" applyAlignment="1">
      <alignment horizont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0" xfId="0" applyFont="1" applyFill="1" applyAlignment="1">
      <alignment horizontal="right"/>
    </xf>
    <xf numFmtId="0" fontId="4" fillId="32" borderId="0" xfId="0" applyFont="1" applyFill="1" applyAlignment="1">
      <alignment vertical="center"/>
    </xf>
    <xf numFmtId="0" fontId="3" fillId="32" borderId="0" xfId="0" applyFont="1" applyFill="1" applyAlignment="1">
      <alignment vertical="center"/>
    </xf>
    <xf numFmtId="0" fontId="12"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13" fillId="0" borderId="0" xfId="0" applyFont="1" applyAlignment="1">
      <alignment vertical="center"/>
    </xf>
    <xf numFmtId="0" fontId="0" fillId="0" borderId="22" xfId="0" applyBorder="1" applyAlignment="1" applyProtection="1">
      <alignment vertical="center"/>
      <protection/>
    </xf>
    <xf numFmtId="0" fontId="0" fillId="27" borderId="22" xfId="0" applyFill="1" applyBorder="1" applyAlignment="1" applyProtection="1">
      <alignment vertical="center"/>
      <protection locked="0"/>
    </xf>
    <xf numFmtId="0" fontId="15" fillId="27" borderId="22" xfId="62" applyNumberFormat="1" applyFont="1" applyFill="1" applyBorder="1" applyAlignment="1" applyProtection="1">
      <alignment horizontal="left" vertical="center"/>
      <protection locked="0"/>
    </xf>
    <xf numFmtId="0" fontId="0" fillId="0" borderId="22" xfId="0" applyBorder="1" applyAlignment="1">
      <alignment vertical="center"/>
    </xf>
    <xf numFmtId="0" fontId="0" fillId="33" borderId="22" xfId="0" applyFill="1" applyBorder="1" applyAlignment="1" applyProtection="1">
      <alignment horizontal="center" vertical="center"/>
      <protection/>
    </xf>
    <xf numFmtId="0" fontId="15" fillId="33" borderId="22" xfId="62" applyNumberFormat="1" applyFont="1" applyFill="1" applyBorder="1" applyAlignment="1" applyProtection="1">
      <alignment horizontal="center" vertical="center"/>
      <protection/>
    </xf>
    <xf numFmtId="0" fontId="0" fillId="0" borderId="22" xfId="61" applyBorder="1" applyAlignment="1">
      <alignment vertical="center" wrapText="1"/>
      <protection/>
    </xf>
    <xf numFmtId="0" fontId="0" fillId="0" borderId="22" xfId="61" applyBorder="1" applyAlignment="1">
      <alignment vertical="center"/>
      <protection/>
    </xf>
    <xf numFmtId="0" fontId="11" fillId="0" borderId="13" xfId="61" applyFont="1" applyFill="1" applyBorder="1" applyAlignment="1">
      <alignment horizontal="center"/>
      <protection/>
    </xf>
    <xf numFmtId="0" fontId="11" fillId="0" borderId="12" xfId="61" applyFont="1" applyFill="1" applyBorder="1" applyAlignment="1">
      <alignment horizontal="center"/>
      <protection/>
    </xf>
    <xf numFmtId="0" fontId="0" fillId="0" borderId="0" xfId="61" applyBorder="1" applyAlignment="1">
      <alignment/>
      <protection/>
    </xf>
    <xf numFmtId="0" fontId="0" fillId="0" borderId="0" xfId="61" applyFont="1" applyBorder="1">
      <alignment/>
      <protection/>
    </xf>
    <xf numFmtId="0" fontId="0" fillId="0" borderId="17" xfId="61" applyBorder="1" applyAlignment="1">
      <alignment/>
      <protection/>
    </xf>
    <xf numFmtId="0" fontId="11" fillId="0" borderId="0" xfId="0" applyFont="1" applyAlignment="1">
      <alignment vertical="center"/>
    </xf>
    <xf numFmtId="0" fontId="0" fillId="0" borderId="23" xfId="61" applyBorder="1">
      <alignment/>
      <protection/>
    </xf>
    <xf numFmtId="0" fontId="0" fillId="0" borderId="23" xfId="61" applyFont="1" applyBorder="1" applyAlignment="1">
      <alignment wrapText="1"/>
      <protection/>
    </xf>
    <xf numFmtId="0" fontId="0" fillId="0" borderId="24" xfId="61" applyBorder="1">
      <alignment/>
      <protection/>
    </xf>
    <xf numFmtId="0" fontId="0" fillId="0" borderId="25" xfId="61" applyBorder="1">
      <alignment/>
      <protection/>
    </xf>
    <xf numFmtId="0" fontId="0" fillId="0" borderId="26" xfId="61" applyBorder="1">
      <alignment/>
      <protection/>
    </xf>
    <xf numFmtId="0" fontId="0" fillId="0" borderId="27" xfId="61" applyBorder="1">
      <alignment/>
      <protection/>
    </xf>
    <xf numFmtId="0" fontId="0" fillId="0" borderId="28" xfId="61" applyBorder="1">
      <alignment/>
      <protection/>
    </xf>
    <xf numFmtId="0" fontId="0" fillId="0" borderId="29" xfId="61" applyFont="1" applyBorder="1" applyAlignment="1">
      <alignment horizontal="right"/>
      <protection/>
    </xf>
    <xf numFmtId="0" fontId="0" fillId="13" borderId="22" xfId="0" applyFill="1" applyBorder="1" applyAlignment="1" applyProtection="1">
      <alignment horizontal="center" vertical="center"/>
      <protection/>
    </xf>
    <xf numFmtId="0" fontId="15" fillId="13" borderId="22" xfId="62" applyNumberFormat="1" applyFont="1" applyFill="1" applyBorder="1" applyAlignment="1" applyProtection="1">
      <alignment horizontal="center" vertical="center"/>
      <protection/>
    </xf>
    <xf numFmtId="57" fontId="0" fillId="13" borderId="22" xfId="0" applyNumberFormat="1" applyFill="1" applyBorder="1" applyAlignment="1" applyProtection="1">
      <alignment horizontal="center" vertical="center"/>
      <protection/>
    </xf>
    <xf numFmtId="0" fontId="11" fillId="13" borderId="22" xfId="61" applyFont="1" applyFill="1" applyBorder="1" applyAlignment="1">
      <alignment horizontal="center"/>
      <protection/>
    </xf>
    <xf numFmtId="0" fontId="11" fillId="13" borderId="12" xfId="61" applyFont="1" applyFill="1" applyBorder="1" applyAlignment="1">
      <alignment horizontal="center"/>
      <protection/>
    </xf>
    <xf numFmtId="0" fontId="0" fillId="0" borderId="0" xfId="61" applyFont="1" applyBorder="1" applyAlignment="1">
      <alignment horizontal="right"/>
      <protection/>
    </xf>
    <xf numFmtId="0" fontId="11" fillId="13" borderId="22" xfId="0" applyFont="1" applyFill="1" applyBorder="1" applyAlignment="1" applyProtection="1">
      <alignment horizontal="center" vertical="center"/>
      <protection/>
    </xf>
    <xf numFmtId="0" fontId="16" fillId="0" borderId="22" xfId="0" applyFont="1" applyBorder="1" applyAlignment="1">
      <alignment horizontal="right" vertical="center"/>
    </xf>
    <xf numFmtId="0" fontId="0" fillId="0" borderId="30" xfId="61" applyFont="1" applyBorder="1">
      <alignment/>
      <protection/>
    </xf>
    <xf numFmtId="0" fontId="0" fillId="0" borderId="20" xfId="61" applyFont="1" applyBorder="1" applyAlignment="1">
      <alignment horizontal="right"/>
      <protection/>
    </xf>
    <xf numFmtId="0" fontId="0" fillId="0" borderId="0" xfId="61" applyBorder="1" applyAlignment="1">
      <alignment horizontal="right"/>
      <protection/>
    </xf>
    <xf numFmtId="0" fontId="0" fillId="0" borderId="0" xfId="61" applyFill="1">
      <alignment/>
      <protection/>
    </xf>
    <xf numFmtId="0" fontId="10" fillId="0" borderId="0" xfId="61" applyFont="1" applyFill="1" applyBorder="1" applyAlignment="1">
      <alignment horizontal="center"/>
      <protection/>
    </xf>
    <xf numFmtId="0" fontId="60" fillId="0" borderId="0" xfId="0" applyFont="1" applyAlignment="1">
      <alignment vertical="center"/>
    </xf>
    <xf numFmtId="0" fontId="61" fillId="0" borderId="0" xfId="0" applyFont="1" applyAlignment="1">
      <alignment vertical="center"/>
    </xf>
    <xf numFmtId="0" fontId="3" fillId="0" borderId="13" xfId="0" applyFont="1" applyFill="1" applyBorder="1" applyAlignment="1">
      <alignment vertical="center"/>
    </xf>
    <xf numFmtId="0" fontId="1" fillId="0" borderId="0" xfId="0" applyFont="1" applyAlignment="1">
      <alignment horizontal="center" vertical="center"/>
    </xf>
    <xf numFmtId="0" fontId="9" fillId="0" borderId="0" xfId="61" applyFont="1" applyAlignment="1">
      <alignment horizontal="center"/>
      <protection/>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61" applyBorder="1" applyAlignment="1">
      <alignment horizontal="left"/>
      <protection/>
    </xf>
    <xf numFmtId="0" fontId="0" fillId="0" borderId="21" xfId="61" applyBorder="1" applyAlignment="1">
      <alignment horizontal="left"/>
      <protection/>
    </xf>
    <xf numFmtId="0" fontId="0" fillId="0" borderId="20" xfId="61" applyBorder="1" applyAlignment="1">
      <alignment horizontal="left"/>
      <protection/>
    </xf>
    <xf numFmtId="0" fontId="0" fillId="0" borderId="14" xfId="61" applyBorder="1" applyAlignment="1">
      <alignment horizontal="left"/>
      <protection/>
    </xf>
    <xf numFmtId="0" fontId="0" fillId="0" borderId="0" xfId="61" applyFont="1" applyBorder="1" applyAlignment="1">
      <alignment horizontal="right"/>
      <protection/>
    </xf>
    <xf numFmtId="0" fontId="0" fillId="0" borderId="16" xfId="61" applyBorder="1" applyAlignment="1">
      <alignment horizontal="left"/>
      <protection/>
    </xf>
    <xf numFmtId="0" fontId="11" fillId="0" borderId="22" xfId="61" applyFont="1" applyBorder="1" applyAlignment="1">
      <alignment horizontal="center"/>
      <protection/>
    </xf>
    <xf numFmtId="0" fontId="10" fillId="34" borderId="0" xfId="61" applyFont="1" applyFill="1" applyBorder="1" applyAlignment="1">
      <alignment horizontal="center"/>
      <protection/>
    </xf>
    <xf numFmtId="0" fontId="0" fillId="0" borderId="32" xfId="61" applyFont="1" applyBorder="1" applyAlignment="1">
      <alignment horizontal="center"/>
      <protection/>
    </xf>
    <xf numFmtId="0" fontId="0" fillId="0" borderId="33" xfId="61" applyFont="1" applyBorder="1" applyAlignment="1">
      <alignment horizontal="center"/>
      <protection/>
    </xf>
    <xf numFmtId="5" fontId="0" fillId="0" borderId="32" xfId="61" applyNumberFormat="1" applyBorder="1" applyAlignment="1">
      <alignment horizontal="right"/>
      <protection/>
    </xf>
    <xf numFmtId="5" fontId="0" fillId="0" borderId="33" xfId="61" applyNumberFormat="1" applyBorder="1" applyAlignment="1">
      <alignment horizontal="right"/>
      <protection/>
    </xf>
    <xf numFmtId="0" fontId="0" fillId="0" borderId="20" xfId="6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学生４４トーナメント(記録・集計マクロ入り)改"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F117"/>
  <sheetViews>
    <sheetView zoomScalePageLayoutView="0" workbookViewId="0" topLeftCell="A1">
      <selection activeCell="A1" sqref="A1:F1"/>
    </sheetView>
  </sheetViews>
  <sheetFormatPr defaultColWidth="9.00390625" defaultRowHeight="13.5"/>
  <cols>
    <col min="1" max="1" width="5.125" style="0" customWidth="1"/>
    <col min="2" max="2" width="11.25390625" style="0" customWidth="1"/>
    <col min="3" max="3" width="12.875" style="0" customWidth="1"/>
    <col min="4" max="4" width="13.375" style="0" customWidth="1"/>
    <col min="5" max="5" width="38.125" style="0" customWidth="1"/>
    <col min="6" max="6" width="11.875" style="0" customWidth="1"/>
  </cols>
  <sheetData>
    <row r="1" spans="1:6" ht="24">
      <c r="A1" s="132" t="s">
        <v>202</v>
      </c>
      <c r="B1" s="132"/>
      <c r="C1" s="132"/>
      <c r="D1" s="132"/>
      <c r="E1" s="132"/>
      <c r="F1" s="132"/>
    </row>
    <row r="2" spans="1:6" ht="21.75" customHeight="1">
      <c r="A2" s="69"/>
      <c r="B2" s="69"/>
      <c r="C2" s="1"/>
      <c r="D2" s="1"/>
      <c r="E2" s="1"/>
      <c r="F2" s="69"/>
    </row>
    <row r="3" spans="1:6" ht="13.5">
      <c r="A3" s="2" t="s">
        <v>155</v>
      </c>
      <c r="B3" s="2"/>
      <c r="C3" s="2"/>
      <c r="D3" s="2"/>
      <c r="E3" s="2"/>
      <c r="F3" s="2"/>
    </row>
    <row r="4" spans="1:6" ht="8.25" customHeight="1">
      <c r="A4" s="2"/>
      <c r="B4" s="2"/>
      <c r="C4" s="2"/>
      <c r="D4" s="2"/>
      <c r="E4" s="2"/>
      <c r="F4" s="2"/>
    </row>
    <row r="5" spans="1:6" ht="13.5">
      <c r="A5" s="2" t="s">
        <v>101</v>
      </c>
      <c r="B5" s="2"/>
      <c r="C5" s="2"/>
      <c r="D5" s="2"/>
      <c r="E5" s="2"/>
      <c r="F5" s="2"/>
    </row>
    <row r="6" spans="1:6" ht="8.25" customHeight="1">
      <c r="A6" s="2"/>
      <c r="B6" s="2"/>
      <c r="C6" s="2"/>
      <c r="D6" s="2"/>
      <c r="E6" s="2"/>
      <c r="F6" s="2"/>
    </row>
    <row r="7" spans="1:6" ht="13.5">
      <c r="A7" s="2" t="s">
        <v>0</v>
      </c>
      <c r="B7" s="2"/>
      <c r="C7" s="2"/>
      <c r="D7" s="2"/>
      <c r="E7" s="2"/>
      <c r="F7" s="2"/>
    </row>
    <row r="8" spans="1:6" ht="8.25" customHeight="1">
      <c r="A8" s="2"/>
      <c r="B8" s="2"/>
      <c r="C8" s="2"/>
      <c r="D8" s="2"/>
      <c r="E8" s="2"/>
      <c r="F8" s="2"/>
    </row>
    <row r="9" spans="1:6" ht="13.5">
      <c r="A9" s="2" t="s">
        <v>1</v>
      </c>
      <c r="B9" s="2"/>
      <c r="C9" s="2"/>
      <c r="D9" s="2"/>
      <c r="E9" s="2"/>
      <c r="F9" s="2"/>
    </row>
    <row r="10" spans="1:6" ht="14.25" thickBot="1">
      <c r="A10" s="3"/>
      <c r="B10" s="4"/>
      <c r="C10" s="5" t="s">
        <v>2</v>
      </c>
      <c r="D10" s="5" t="s">
        <v>3</v>
      </c>
      <c r="E10" s="5" t="s">
        <v>4</v>
      </c>
      <c r="F10" s="5" t="s">
        <v>5</v>
      </c>
    </row>
    <row r="11" spans="1:6" ht="14.25" thickTop="1">
      <c r="A11" s="6">
        <v>1</v>
      </c>
      <c r="B11" s="52" t="s">
        <v>6</v>
      </c>
      <c r="C11" s="7"/>
      <c r="D11" s="7"/>
      <c r="E11" s="7"/>
      <c r="F11" s="7"/>
    </row>
    <row r="12" spans="1:6" ht="13.5">
      <c r="A12" s="6"/>
      <c r="B12" s="6"/>
      <c r="C12" s="7" t="s">
        <v>7</v>
      </c>
      <c r="D12" s="7" t="s">
        <v>8</v>
      </c>
      <c r="E12" s="7" t="s">
        <v>62</v>
      </c>
      <c r="F12" s="7" t="s">
        <v>10</v>
      </c>
    </row>
    <row r="13" spans="1:6" ht="13.5">
      <c r="A13" s="8"/>
      <c r="B13" s="8"/>
      <c r="C13" s="8"/>
      <c r="D13" s="9"/>
      <c r="E13" s="9"/>
      <c r="F13" s="9"/>
    </row>
    <row r="14" spans="1:6" ht="13.5">
      <c r="A14" s="10">
        <v>2</v>
      </c>
      <c r="B14" s="53" t="s">
        <v>11</v>
      </c>
      <c r="C14" s="7"/>
      <c r="D14" s="7"/>
      <c r="E14" s="7"/>
      <c r="F14" s="7"/>
    </row>
    <row r="15" spans="1:6" ht="13.5">
      <c r="A15" s="6"/>
      <c r="B15" s="54"/>
      <c r="C15" s="7" t="s">
        <v>12</v>
      </c>
      <c r="D15" s="7" t="s">
        <v>13</v>
      </c>
      <c r="E15" s="7" t="s">
        <v>103</v>
      </c>
      <c r="F15" s="7" t="s">
        <v>14</v>
      </c>
    </row>
    <row r="16" spans="1:6" ht="13.5">
      <c r="A16" s="8"/>
      <c r="B16" s="54"/>
      <c r="C16" s="7"/>
      <c r="D16" s="7"/>
      <c r="E16" s="32"/>
      <c r="F16" s="7"/>
    </row>
    <row r="17" spans="1:6" ht="13.5">
      <c r="A17" s="6">
        <v>3</v>
      </c>
      <c r="B17" s="55" t="s">
        <v>15</v>
      </c>
      <c r="C17" s="11"/>
      <c r="D17" s="12"/>
      <c r="E17" s="11"/>
      <c r="F17" s="11"/>
    </row>
    <row r="18" spans="1:6" ht="13.5">
      <c r="A18" s="6"/>
      <c r="B18" s="54"/>
      <c r="C18" s="7" t="s">
        <v>16</v>
      </c>
      <c r="D18" s="7" t="s">
        <v>17</v>
      </c>
      <c r="E18" s="7" t="s">
        <v>203</v>
      </c>
      <c r="F18" s="7" t="s">
        <v>18</v>
      </c>
    </row>
    <row r="19" spans="1:6" ht="13.5">
      <c r="A19" s="8"/>
      <c r="B19" s="56"/>
      <c r="C19" s="9" t="s">
        <v>19</v>
      </c>
      <c r="D19" s="13"/>
      <c r="E19" s="32" t="s">
        <v>63</v>
      </c>
      <c r="F19" s="9"/>
    </row>
    <row r="20" spans="1:6" ht="13.5">
      <c r="A20" s="6">
        <v>4</v>
      </c>
      <c r="B20" s="55" t="s">
        <v>20</v>
      </c>
      <c r="C20" s="7"/>
      <c r="D20" s="14"/>
      <c r="E20" s="33"/>
      <c r="F20" s="7"/>
    </row>
    <row r="21" spans="1:6" ht="13.5">
      <c r="A21" s="6"/>
      <c r="B21" s="54"/>
      <c r="C21" s="7" t="s">
        <v>16</v>
      </c>
      <c r="D21" s="7" t="s">
        <v>21</v>
      </c>
      <c r="E21" s="34" t="s">
        <v>204</v>
      </c>
      <c r="F21" s="7" t="s">
        <v>18</v>
      </c>
    </row>
    <row r="22" spans="1:6" ht="13.5">
      <c r="A22" s="6"/>
      <c r="B22" s="56"/>
      <c r="C22" s="9" t="s">
        <v>22</v>
      </c>
      <c r="D22" s="13"/>
      <c r="E22" s="32" t="s">
        <v>64</v>
      </c>
      <c r="F22" s="9"/>
    </row>
    <row r="23" spans="1:6" ht="13.5">
      <c r="A23" s="10">
        <v>5</v>
      </c>
      <c r="B23" s="52" t="s">
        <v>23</v>
      </c>
      <c r="C23" s="7"/>
      <c r="D23" s="7"/>
      <c r="E23" s="33"/>
      <c r="F23" s="7"/>
    </row>
    <row r="24" spans="1:6" ht="13.5">
      <c r="A24" s="6"/>
      <c r="B24" s="6"/>
      <c r="C24" s="7" t="s">
        <v>24</v>
      </c>
      <c r="D24" s="7" t="s">
        <v>8</v>
      </c>
      <c r="E24" s="15" t="s">
        <v>25</v>
      </c>
      <c r="F24" s="7" t="s">
        <v>26</v>
      </c>
    </row>
    <row r="25" spans="1:6" ht="13.5">
      <c r="A25" s="8"/>
      <c r="B25" s="6"/>
      <c r="C25" s="7"/>
      <c r="D25" s="7"/>
      <c r="E25" s="17" t="s">
        <v>102</v>
      </c>
      <c r="F25" s="7"/>
    </row>
    <row r="26" spans="1:6" ht="13.5">
      <c r="A26" s="6">
        <v>6</v>
      </c>
      <c r="B26" s="55" t="s">
        <v>27</v>
      </c>
      <c r="C26" s="11"/>
      <c r="D26" s="11"/>
      <c r="E26" s="16"/>
      <c r="F26" s="11"/>
    </row>
    <row r="27" spans="1:6" ht="13.5">
      <c r="A27" s="6"/>
      <c r="B27" s="6"/>
      <c r="C27" s="7" t="s">
        <v>28</v>
      </c>
      <c r="D27" s="7" t="s">
        <v>29</v>
      </c>
      <c r="E27" s="15" t="s">
        <v>25</v>
      </c>
      <c r="F27" s="7" t="s">
        <v>30</v>
      </c>
    </row>
    <row r="28" spans="1:6" ht="13.5">
      <c r="A28" s="8"/>
      <c r="B28" s="8"/>
      <c r="C28" s="9"/>
      <c r="D28" s="9"/>
      <c r="E28" s="17" t="s">
        <v>31</v>
      </c>
      <c r="F28" s="9"/>
    </row>
    <row r="29" spans="1:6" ht="13.5">
      <c r="A29" s="6">
        <v>7</v>
      </c>
      <c r="B29" s="48" t="s">
        <v>32</v>
      </c>
      <c r="C29" s="16"/>
      <c r="D29" s="11"/>
      <c r="E29" s="12"/>
      <c r="F29" s="11"/>
    </row>
    <row r="30" spans="1:6" ht="13.5">
      <c r="A30" s="6"/>
      <c r="B30" s="49"/>
      <c r="C30" s="15" t="s">
        <v>33</v>
      </c>
      <c r="D30" s="7" t="s">
        <v>34</v>
      </c>
      <c r="E30" s="14" t="s">
        <v>80</v>
      </c>
      <c r="F30" s="7" t="s">
        <v>18</v>
      </c>
    </row>
    <row r="31" spans="1:6" ht="13.5">
      <c r="A31" s="8"/>
      <c r="B31" s="18"/>
      <c r="C31" s="17"/>
      <c r="D31" s="9"/>
      <c r="E31" s="13"/>
      <c r="F31" s="9"/>
    </row>
    <row r="32" spans="1:6" ht="13.5">
      <c r="A32" s="6">
        <v>8</v>
      </c>
      <c r="B32" s="11" t="s">
        <v>35</v>
      </c>
      <c r="C32" s="7"/>
      <c r="D32" s="7"/>
      <c r="E32" s="15"/>
      <c r="F32" s="11"/>
    </row>
    <row r="33" spans="1:6" ht="13.5">
      <c r="A33" s="6"/>
      <c r="B33" s="6"/>
      <c r="C33" s="7" t="s">
        <v>36</v>
      </c>
      <c r="D33" s="7" t="s">
        <v>37</v>
      </c>
      <c r="E33" s="14" t="s">
        <v>80</v>
      </c>
      <c r="F33" s="7" t="s">
        <v>18</v>
      </c>
    </row>
    <row r="34" spans="1:6" ht="13.5">
      <c r="A34" s="6"/>
      <c r="B34" s="6"/>
      <c r="C34" s="7"/>
      <c r="D34" s="7"/>
      <c r="E34" s="15"/>
      <c r="F34" s="9"/>
    </row>
    <row r="35" spans="1:6" ht="13.5">
      <c r="A35" s="10">
        <v>9</v>
      </c>
      <c r="B35" s="48" t="s">
        <v>38</v>
      </c>
      <c r="C35" s="16"/>
      <c r="D35" s="19"/>
      <c r="E35" s="20"/>
      <c r="F35" s="7"/>
    </row>
    <row r="36" spans="1:6" ht="13.5">
      <c r="A36" s="6"/>
      <c r="B36" s="49"/>
      <c r="C36" s="15" t="s">
        <v>39</v>
      </c>
      <c r="D36" s="7" t="s">
        <v>40</v>
      </c>
      <c r="E36" s="21" t="s">
        <v>9</v>
      </c>
      <c r="F36" s="7" t="s">
        <v>41</v>
      </c>
    </row>
    <row r="37" spans="1:6" ht="13.5">
      <c r="A37" s="8"/>
      <c r="B37" s="22"/>
      <c r="C37" s="17"/>
      <c r="D37" s="9" t="s">
        <v>39</v>
      </c>
      <c r="E37" s="21" t="s">
        <v>79</v>
      </c>
      <c r="F37" s="7"/>
    </row>
    <row r="38" spans="1:6" ht="13.5">
      <c r="A38" s="40">
        <v>10</v>
      </c>
      <c r="B38" s="50" t="s">
        <v>42</v>
      </c>
      <c r="C38" s="41"/>
      <c r="D38" s="42"/>
      <c r="E38" s="131" t="s">
        <v>174</v>
      </c>
      <c r="F38" s="43"/>
    </row>
    <row r="39" spans="1:6" ht="13.5">
      <c r="A39" s="40"/>
      <c r="B39" s="44"/>
      <c r="C39" s="33" t="s">
        <v>43</v>
      </c>
      <c r="D39" s="44" t="s">
        <v>75</v>
      </c>
      <c r="E39" s="34" t="s">
        <v>161</v>
      </c>
      <c r="F39" s="45" t="s">
        <v>44</v>
      </c>
    </row>
    <row r="40" spans="1:6" ht="13.5">
      <c r="A40" s="46"/>
      <c r="B40" s="44"/>
      <c r="C40" s="33"/>
      <c r="D40" s="47" t="s">
        <v>76</v>
      </c>
      <c r="E40" s="34" t="s">
        <v>162</v>
      </c>
      <c r="F40" s="45"/>
    </row>
    <row r="41" spans="1:6" ht="13.5">
      <c r="A41" s="10">
        <v>11</v>
      </c>
      <c r="B41" s="51" t="s">
        <v>65</v>
      </c>
      <c r="C41" s="16"/>
      <c r="D41" s="23"/>
      <c r="E41" s="11"/>
      <c r="F41" s="12"/>
    </row>
    <row r="42" spans="1:6" ht="13.5">
      <c r="A42" s="70"/>
      <c r="B42" s="71"/>
      <c r="C42" s="72" t="s">
        <v>59</v>
      </c>
      <c r="D42" s="72" t="s">
        <v>60</v>
      </c>
      <c r="E42" s="73" t="s">
        <v>66</v>
      </c>
      <c r="F42" s="74" t="s">
        <v>44</v>
      </c>
    </row>
    <row r="43" spans="1:6" ht="13.5">
      <c r="A43" s="75"/>
      <c r="B43" s="76"/>
      <c r="C43" s="77"/>
      <c r="D43" s="77"/>
      <c r="E43" s="78"/>
      <c r="F43" s="79"/>
    </row>
    <row r="44" spans="1:6" ht="13.5">
      <c r="A44" s="80">
        <v>12</v>
      </c>
      <c r="B44" s="80" t="s">
        <v>70</v>
      </c>
      <c r="C44" s="72"/>
      <c r="D44" s="72"/>
      <c r="E44" s="73"/>
      <c r="F44" s="74"/>
    </row>
    <row r="45" spans="1:6" ht="13.5">
      <c r="A45" s="80"/>
      <c r="B45" s="80"/>
      <c r="C45" s="72" t="s">
        <v>104</v>
      </c>
      <c r="D45" s="72" t="s">
        <v>60</v>
      </c>
      <c r="E45" s="73" t="s">
        <v>175</v>
      </c>
      <c r="F45" s="74" t="s">
        <v>111</v>
      </c>
    </row>
    <row r="46" spans="1:6" ht="13.5">
      <c r="A46" s="80"/>
      <c r="B46" s="80"/>
      <c r="C46" s="72"/>
      <c r="D46" s="72"/>
      <c r="E46" s="73"/>
      <c r="F46" s="74" t="s">
        <v>153</v>
      </c>
    </row>
    <row r="47" spans="1:6" ht="13.5">
      <c r="A47" s="81">
        <v>13</v>
      </c>
      <c r="B47" s="82" t="s">
        <v>70</v>
      </c>
      <c r="C47" s="83"/>
      <c r="D47" s="83"/>
      <c r="E47" s="83" t="s">
        <v>68</v>
      </c>
      <c r="F47" s="84"/>
    </row>
    <row r="48" spans="1:6" ht="13.5">
      <c r="A48" s="80"/>
      <c r="B48" s="70"/>
      <c r="C48" s="73" t="s">
        <v>67</v>
      </c>
      <c r="D48" s="73" t="s">
        <v>74</v>
      </c>
      <c r="E48" s="73" t="s">
        <v>205</v>
      </c>
      <c r="F48" s="74" t="s">
        <v>44</v>
      </c>
    </row>
    <row r="49" spans="1:6" ht="13.5">
      <c r="A49" s="76"/>
      <c r="B49" s="75"/>
      <c r="C49" s="78"/>
      <c r="D49" s="78"/>
      <c r="E49" s="78" t="s">
        <v>69</v>
      </c>
      <c r="F49" s="79"/>
    </row>
    <row r="50" spans="1:6" ht="15.75" customHeight="1">
      <c r="A50" s="85"/>
      <c r="B50" s="85"/>
      <c r="C50" s="86"/>
      <c r="D50" s="86"/>
      <c r="E50" s="87"/>
      <c r="F50" s="87"/>
    </row>
    <row r="51" spans="1:6" ht="13.5">
      <c r="A51" s="26"/>
      <c r="B51" s="2" t="s">
        <v>156</v>
      </c>
      <c r="C51" s="2"/>
      <c r="D51" s="2"/>
      <c r="E51" s="2"/>
      <c r="F51" s="2"/>
    </row>
    <row r="52" spans="1:6" ht="13.5">
      <c r="A52" s="24"/>
      <c r="B52" s="2" t="s">
        <v>157</v>
      </c>
      <c r="C52" s="2"/>
      <c r="D52" s="2"/>
      <c r="E52" s="2"/>
      <c r="F52" s="2"/>
    </row>
    <row r="53" spans="1:6" ht="9" customHeight="1">
      <c r="A53" s="24"/>
      <c r="B53" s="2"/>
      <c r="C53" s="2"/>
      <c r="D53" s="2"/>
      <c r="E53" s="2"/>
      <c r="F53" s="2"/>
    </row>
    <row r="54" spans="1:6" ht="13.5">
      <c r="A54" s="24"/>
      <c r="B54" s="2" t="s">
        <v>81</v>
      </c>
      <c r="C54" s="2"/>
      <c r="D54" s="2"/>
      <c r="E54" s="2"/>
      <c r="F54" s="2"/>
    </row>
    <row r="55" spans="1:6" ht="9" customHeight="1">
      <c r="A55" s="24"/>
      <c r="B55" s="2"/>
      <c r="C55" s="2"/>
      <c r="D55" s="2"/>
      <c r="E55" s="2"/>
      <c r="F55" s="2"/>
    </row>
    <row r="56" spans="1:6" ht="13.5">
      <c r="A56" s="24"/>
      <c r="B56" s="27" t="s">
        <v>52</v>
      </c>
      <c r="C56" s="25"/>
      <c r="D56" s="28"/>
      <c r="E56" s="2"/>
      <c r="F56" s="2"/>
    </row>
    <row r="57" spans="1:6" ht="13.5">
      <c r="A57" s="24"/>
      <c r="B57" s="25" t="s">
        <v>53</v>
      </c>
      <c r="C57" s="25"/>
      <c r="D57" s="25"/>
      <c r="E57" s="2"/>
      <c r="F57" s="2"/>
    </row>
    <row r="58" spans="1:6" ht="9" customHeight="1">
      <c r="A58" s="24"/>
      <c r="B58" s="25"/>
      <c r="C58" s="25"/>
      <c r="D58" s="25"/>
      <c r="E58" s="2"/>
      <c r="F58" s="2"/>
    </row>
    <row r="59" spans="1:6" ht="13.5">
      <c r="A59" s="24"/>
      <c r="B59" s="2" t="s">
        <v>158</v>
      </c>
      <c r="C59" s="2"/>
      <c r="D59" s="2"/>
      <c r="E59" s="38"/>
      <c r="F59" s="2"/>
    </row>
    <row r="60" spans="1:6" ht="13.5">
      <c r="A60" s="24"/>
      <c r="B60" s="130" t="s">
        <v>150</v>
      </c>
      <c r="C60" s="2"/>
      <c r="D60" s="2"/>
      <c r="E60" s="2"/>
      <c r="F60" s="2"/>
    </row>
    <row r="61" spans="1:6" ht="13.5">
      <c r="A61" s="24"/>
      <c r="B61" s="2"/>
      <c r="C61" s="2"/>
      <c r="D61" s="2"/>
      <c r="E61" s="2"/>
      <c r="F61" s="2"/>
    </row>
    <row r="62" spans="1:6" ht="13.5">
      <c r="A62" s="26" t="s">
        <v>45</v>
      </c>
      <c r="B62" s="2" t="s">
        <v>176</v>
      </c>
      <c r="C62" s="2"/>
      <c r="D62" s="2"/>
      <c r="E62" s="2"/>
      <c r="F62" s="2"/>
    </row>
    <row r="63" spans="1:6" ht="13.5">
      <c r="A63" s="26"/>
      <c r="B63" s="39" t="s">
        <v>73</v>
      </c>
      <c r="C63" s="2"/>
      <c r="D63" s="2"/>
      <c r="E63" s="2"/>
      <c r="F63" s="2"/>
    </row>
    <row r="64" spans="1:6" ht="13.5">
      <c r="A64" s="26"/>
      <c r="B64" s="2" t="s">
        <v>72</v>
      </c>
      <c r="C64" s="2"/>
      <c r="D64" s="2" t="s">
        <v>71</v>
      </c>
      <c r="E64" s="2"/>
      <c r="F64" s="2"/>
    </row>
    <row r="65" spans="1:6" ht="13.5">
      <c r="A65" s="26"/>
      <c r="B65" s="2"/>
      <c r="C65" s="2"/>
      <c r="D65" s="2"/>
      <c r="E65" s="2"/>
      <c r="F65" s="2"/>
    </row>
    <row r="66" spans="1:6" ht="13.5">
      <c r="A66" s="68" t="s">
        <v>105</v>
      </c>
      <c r="B66" s="2" t="s">
        <v>46</v>
      </c>
      <c r="C66" s="25"/>
      <c r="D66" s="2"/>
      <c r="E66" s="2"/>
      <c r="F66" s="2"/>
    </row>
    <row r="67" spans="1:6" ht="13.5">
      <c r="A67" s="26"/>
      <c r="B67" s="2" t="s">
        <v>159</v>
      </c>
      <c r="C67" s="2"/>
      <c r="D67" s="2"/>
      <c r="E67" s="2"/>
      <c r="F67" s="2"/>
    </row>
    <row r="68" spans="1:6" ht="13.5">
      <c r="A68" s="26"/>
      <c r="B68" s="2" t="s">
        <v>61</v>
      </c>
      <c r="C68" s="2"/>
      <c r="D68" s="2"/>
      <c r="E68" s="2"/>
      <c r="F68" s="2"/>
    </row>
    <row r="69" spans="1:6" ht="13.5">
      <c r="A69" s="26"/>
      <c r="B69" s="2"/>
      <c r="C69" s="2"/>
      <c r="D69" s="2"/>
      <c r="E69" s="2"/>
      <c r="F69" s="2"/>
    </row>
    <row r="70" spans="1:6" ht="13.5">
      <c r="A70" s="26"/>
      <c r="B70" s="2" t="s">
        <v>47</v>
      </c>
      <c r="C70" s="2"/>
      <c r="D70" s="2"/>
      <c r="E70" s="2"/>
      <c r="F70" s="2"/>
    </row>
    <row r="71" spans="1:6" ht="13.5">
      <c r="A71" s="26"/>
      <c r="B71" s="2" t="s">
        <v>110</v>
      </c>
      <c r="C71" s="2"/>
      <c r="D71" s="2"/>
      <c r="E71" s="2"/>
      <c r="F71" s="2"/>
    </row>
    <row r="72" spans="1:6" ht="13.5">
      <c r="A72" s="26"/>
      <c r="B72" s="2"/>
      <c r="C72" s="2"/>
      <c r="D72" s="2"/>
      <c r="E72" s="2"/>
      <c r="F72" s="2"/>
    </row>
    <row r="73" spans="1:6" ht="13.5">
      <c r="A73" s="26"/>
      <c r="B73" s="2" t="s">
        <v>206</v>
      </c>
      <c r="C73" s="2"/>
      <c r="D73" s="2"/>
      <c r="E73" s="2"/>
      <c r="F73" s="2"/>
    </row>
    <row r="74" spans="1:6" ht="13.5">
      <c r="A74" s="26"/>
      <c r="B74" s="2" t="s">
        <v>177</v>
      </c>
      <c r="C74" s="2"/>
      <c r="D74" s="2"/>
      <c r="E74" s="2"/>
      <c r="F74" s="2"/>
    </row>
    <row r="75" spans="1:6" ht="13.5">
      <c r="A75" s="26"/>
      <c r="B75" s="2" t="s">
        <v>207</v>
      </c>
      <c r="C75" s="2"/>
      <c r="D75" s="2"/>
      <c r="E75" s="2"/>
      <c r="F75" s="2"/>
    </row>
    <row r="76" spans="1:6" ht="13.5">
      <c r="A76" s="26"/>
      <c r="B76" s="2"/>
      <c r="C76" s="2"/>
      <c r="D76" s="2"/>
      <c r="E76" s="2"/>
      <c r="F76" s="2"/>
    </row>
    <row r="77" spans="1:6" ht="13.5">
      <c r="A77" s="26"/>
      <c r="B77" s="2" t="s">
        <v>48</v>
      </c>
      <c r="C77" s="2"/>
      <c r="D77" s="2"/>
      <c r="E77" s="2"/>
      <c r="F77" s="2"/>
    </row>
    <row r="78" spans="1:6" ht="13.5">
      <c r="A78" s="26"/>
      <c r="B78" s="2"/>
      <c r="C78" s="2"/>
      <c r="D78" s="2"/>
      <c r="E78" s="2"/>
      <c r="F78" s="2"/>
    </row>
    <row r="79" spans="1:6" ht="13.5">
      <c r="A79" s="24"/>
      <c r="B79" s="2" t="s">
        <v>154</v>
      </c>
      <c r="C79" s="2"/>
      <c r="D79" s="2"/>
      <c r="E79" s="2"/>
      <c r="F79" s="2"/>
    </row>
    <row r="80" spans="1:6" ht="13.5">
      <c r="A80" s="24"/>
      <c r="B80" s="2"/>
      <c r="C80" s="2"/>
      <c r="D80" s="2"/>
      <c r="E80" s="2"/>
      <c r="F80" s="2"/>
    </row>
    <row r="81" spans="1:6" ht="13.5">
      <c r="A81" s="24"/>
      <c r="B81" s="2" t="s">
        <v>78</v>
      </c>
      <c r="C81" s="2"/>
      <c r="D81" s="2"/>
      <c r="E81" s="2"/>
      <c r="F81" s="2"/>
    </row>
    <row r="82" spans="1:6" ht="13.5">
      <c r="A82" s="24"/>
      <c r="B82" s="2"/>
      <c r="C82" s="2"/>
      <c r="D82" s="2"/>
      <c r="E82" s="2"/>
      <c r="F82" s="2"/>
    </row>
    <row r="83" spans="1:6" ht="13.5">
      <c r="A83" s="24"/>
      <c r="B83" s="2" t="s">
        <v>160</v>
      </c>
      <c r="C83" s="2"/>
      <c r="D83" s="2"/>
      <c r="E83" s="2"/>
      <c r="F83" s="2"/>
    </row>
    <row r="84" spans="1:6" ht="13.5">
      <c r="A84" s="24"/>
      <c r="B84" s="129"/>
      <c r="C84" s="2"/>
      <c r="D84" s="2"/>
      <c r="E84" s="2"/>
      <c r="F84" s="2"/>
    </row>
    <row r="85" spans="1:6" ht="13.5">
      <c r="A85" s="2"/>
      <c r="B85" s="2" t="s">
        <v>151</v>
      </c>
      <c r="C85" s="2"/>
      <c r="D85" s="2"/>
      <c r="E85" s="2"/>
      <c r="F85" s="2"/>
    </row>
    <row r="86" spans="1:6" ht="13.5">
      <c r="A86" s="2"/>
      <c r="B86" s="2" t="s">
        <v>149</v>
      </c>
      <c r="C86" s="2"/>
      <c r="D86" s="2"/>
      <c r="E86" s="2"/>
      <c r="F86" s="2"/>
    </row>
    <row r="87" spans="1:6" ht="13.5">
      <c r="A87" s="2"/>
      <c r="B87" s="2"/>
      <c r="C87" s="2"/>
      <c r="D87" s="2"/>
      <c r="E87" s="2"/>
      <c r="F87" s="2"/>
    </row>
    <row r="88" spans="1:6" ht="13.5">
      <c r="A88" s="2"/>
      <c r="B88" s="2" t="s">
        <v>152</v>
      </c>
      <c r="C88" s="2"/>
      <c r="D88" s="2"/>
      <c r="E88" s="2"/>
      <c r="F88" s="2"/>
    </row>
    <row r="89" spans="1:6" ht="13.5">
      <c r="A89" s="2"/>
      <c r="B89" s="2"/>
      <c r="C89" s="2"/>
      <c r="D89" s="2"/>
      <c r="E89" s="2"/>
      <c r="F89" s="2"/>
    </row>
    <row r="90" spans="1:6" ht="13.5">
      <c r="A90" s="2"/>
      <c r="B90" s="2" t="s">
        <v>178</v>
      </c>
      <c r="C90" s="2"/>
      <c r="D90" s="2"/>
      <c r="E90" s="2"/>
      <c r="F90" s="2"/>
    </row>
    <row r="91" spans="1:6" ht="13.5">
      <c r="A91" s="2"/>
      <c r="B91" s="2" t="s">
        <v>183</v>
      </c>
      <c r="C91" s="2"/>
      <c r="D91" s="2"/>
      <c r="E91" s="2"/>
      <c r="F91" s="2"/>
    </row>
    <row r="92" spans="1:6" ht="13.5">
      <c r="A92" s="2"/>
      <c r="B92" s="2"/>
      <c r="C92" s="2" t="s">
        <v>179</v>
      </c>
      <c r="D92" s="2"/>
      <c r="E92" s="2"/>
      <c r="F92" s="2"/>
    </row>
    <row r="93" spans="1:6" ht="13.5">
      <c r="A93" s="2"/>
      <c r="B93" s="2"/>
      <c r="C93" s="2" t="s">
        <v>180</v>
      </c>
      <c r="D93" s="2"/>
      <c r="E93" s="2"/>
      <c r="F93" s="2"/>
    </row>
    <row r="94" spans="1:6" ht="13.5">
      <c r="A94" s="2"/>
      <c r="B94" s="2"/>
      <c r="C94" s="2" t="s">
        <v>181</v>
      </c>
      <c r="D94" s="2"/>
      <c r="E94" s="2"/>
      <c r="F94" s="2"/>
    </row>
    <row r="95" spans="1:6" ht="13.5">
      <c r="A95" s="2"/>
      <c r="B95" s="2"/>
      <c r="C95" s="2" t="s">
        <v>182</v>
      </c>
      <c r="D95" s="2"/>
      <c r="E95" s="2"/>
      <c r="F95" s="2"/>
    </row>
    <row r="96" spans="1:6" ht="13.5">
      <c r="A96" s="2"/>
      <c r="B96" s="2" t="s">
        <v>184</v>
      </c>
      <c r="C96" s="2"/>
      <c r="D96" s="2"/>
      <c r="E96" s="2"/>
      <c r="F96" s="2"/>
    </row>
    <row r="97" spans="1:6" ht="13.5">
      <c r="A97" s="2"/>
      <c r="B97" s="2"/>
      <c r="C97" s="2" t="s">
        <v>185</v>
      </c>
      <c r="D97" s="2"/>
      <c r="E97" s="2"/>
      <c r="F97" s="2"/>
    </row>
    <row r="98" spans="1:6" ht="13.5">
      <c r="A98" s="2"/>
      <c r="B98" s="2"/>
      <c r="C98" s="2" t="s">
        <v>186</v>
      </c>
      <c r="D98" s="2"/>
      <c r="E98" s="2"/>
      <c r="F98" s="2"/>
    </row>
    <row r="99" spans="1:6" ht="13.5">
      <c r="A99" s="2"/>
      <c r="B99" s="2" t="s">
        <v>187</v>
      </c>
      <c r="C99" s="2"/>
      <c r="D99" s="2"/>
      <c r="E99" s="2"/>
      <c r="F99" s="2"/>
    </row>
    <row r="100" spans="1:6" ht="13.5">
      <c r="A100" s="2"/>
      <c r="B100" s="2"/>
      <c r="C100" s="2" t="s">
        <v>188</v>
      </c>
      <c r="D100" s="2"/>
      <c r="E100" s="2"/>
      <c r="F100" s="2"/>
    </row>
    <row r="101" spans="1:6" ht="13.5">
      <c r="A101" s="2"/>
      <c r="B101" s="69"/>
      <c r="C101" s="2" t="s">
        <v>189</v>
      </c>
      <c r="D101" s="2"/>
      <c r="E101" s="2"/>
      <c r="F101" s="2"/>
    </row>
    <row r="102" spans="1:6" ht="13.5">
      <c r="A102" s="2"/>
      <c r="B102" s="2" t="s">
        <v>190</v>
      </c>
      <c r="C102" s="129"/>
      <c r="D102" s="2"/>
      <c r="E102" s="2"/>
      <c r="F102" s="2"/>
    </row>
    <row r="103" spans="1:6" ht="13.5">
      <c r="A103" s="2"/>
      <c r="B103" s="2" t="s">
        <v>191</v>
      </c>
      <c r="C103" s="129"/>
      <c r="D103" s="2"/>
      <c r="E103" s="2"/>
      <c r="F103" s="2"/>
    </row>
    <row r="104" spans="1:6" ht="13.5">
      <c r="A104" s="2"/>
      <c r="B104" s="2" t="s">
        <v>192</v>
      </c>
      <c r="C104" s="129"/>
      <c r="D104" s="2"/>
      <c r="E104" s="2"/>
      <c r="F104" s="2"/>
    </row>
    <row r="105" spans="1:6" ht="13.5">
      <c r="A105" s="2"/>
      <c r="B105" s="2"/>
      <c r="C105" s="2"/>
      <c r="D105" s="2"/>
      <c r="E105" s="2"/>
      <c r="F105" s="2"/>
    </row>
    <row r="106" spans="1:6" ht="13.5">
      <c r="A106" s="29" t="s">
        <v>49</v>
      </c>
      <c r="B106" s="2" t="s">
        <v>77</v>
      </c>
      <c r="C106" s="2"/>
      <c r="D106" s="2"/>
      <c r="E106" s="2"/>
      <c r="F106" s="2"/>
    </row>
    <row r="107" spans="1:6" ht="13.5">
      <c r="A107" s="29"/>
      <c r="B107" s="35" t="s">
        <v>55</v>
      </c>
      <c r="C107" s="27"/>
      <c r="D107" s="27"/>
      <c r="E107" s="27"/>
      <c r="F107" s="2"/>
    </row>
    <row r="108" spans="1:6" ht="13.5">
      <c r="A108" s="29"/>
      <c r="B108" s="36" t="s">
        <v>56</v>
      </c>
      <c r="C108" s="27"/>
      <c r="D108" s="27"/>
      <c r="E108" s="27"/>
      <c r="F108" s="2"/>
    </row>
    <row r="109" spans="1:6" ht="13.5">
      <c r="A109" s="29"/>
      <c r="B109" s="37" t="s">
        <v>57</v>
      </c>
      <c r="C109" s="27"/>
      <c r="D109" s="27"/>
      <c r="E109" s="27"/>
      <c r="F109" s="2"/>
    </row>
    <row r="110" spans="1:6" ht="13.5">
      <c r="A110" s="29"/>
      <c r="B110" s="27"/>
      <c r="C110" s="27"/>
      <c r="D110" s="27"/>
      <c r="E110" s="27"/>
      <c r="F110" s="2"/>
    </row>
    <row r="111" spans="1:6" ht="13.5">
      <c r="A111" s="29" t="s">
        <v>49</v>
      </c>
      <c r="B111" s="2" t="s">
        <v>50</v>
      </c>
      <c r="C111" s="2"/>
      <c r="D111" s="2"/>
      <c r="E111" s="30" t="s">
        <v>54</v>
      </c>
      <c r="F111" s="2"/>
    </row>
    <row r="112" spans="1:6" ht="13.5">
      <c r="A112" s="29"/>
      <c r="B112" s="2" t="s">
        <v>58</v>
      </c>
      <c r="C112" s="2"/>
      <c r="D112" s="2"/>
      <c r="E112" s="2"/>
      <c r="F112" s="2"/>
    </row>
    <row r="113" spans="1:6" ht="13.5">
      <c r="A113" s="2"/>
      <c r="B113" s="26" t="s">
        <v>51</v>
      </c>
      <c r="C113" s="2"/>
      <c r="D113" s="26"/>
      <c r="E113" s="2"/>
      <c r="F113" s="2"/>
    </row>
    <row r="114" spans="1:5" ht="13.5">
      <c r="A114" s="2"/>
      <c r="B114" s="2"/>
      <c r="C114" s="2"/>
      <c r="D114" s="2"/>
      <c r="E114" s="2"/>
    </row>
    <row r="115" spans="1:5" ht="13.5">
      <c r="A115" s="31"/>
      <c r="B115" s="25"/>
      <c r="C115" s="2"/>
      <c r="D115" s="2"/>
      <c r="E115" s="2"/>
    </row>
    <row r="116" spans="1:5" ht="13.5">
      <c r="A116" s="2"/>
      <c r="B116" s="2"/>
      <c r="C116" s="2"/>
      <c r="D116" s="2"/>
      <c r="E116" s="2"/>
    </row>
    <row r="117" spans="1:5" ht="13.5">
      <c r="A117" s="2"/>
      <c r="B117" s="2"/>
      <c r="C117" s="2"/>
      <c r="D117" s="2"/>
      <c r="E117" s="2"/>
    </row>
  </sheetData>
  <sheetProtection/>
  <mergeCells count="1">
    <mergeCell ref="A1:F1"/>
  </mergeCells>
  <printOptions/>
  <pageMargins left="0.3937007874015748" right="0.2755905511811024" top="0.7874015748031497" bottom="0.787401574803149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C25"/>
  <sheetViews>
    <sheetView workbookViewId="0" topLeftCell="A5">
      <selection activeCell="A27" sqref="A27"/>
    </sheetView>
  </sheetViews>
  <sheetFormatPr defaultColWidth="9.00390625" defaultRowHeight="13.5"/>
  <sheetData>
    <row r="1" ht="24" customHeight="1">
      <c r="A1" s="88" t="s">
        <v>108</v>
      </c>
    </row>
    <row r="4" ht="4.5" customHeight="1"/>
    <row r="5" ht="37.5" customHeight="1">
      <c r="A5" s="90" t="s">
        <v>109</v>
      </c>
    </row>
    <row r="6" ht="13.5">
      <c r="A6" s="92" t="s">
        <v>193</v>
      </c>
    </row>
    <row r="7" ht="13.5">
      <c r="A7" s="91" t="s">
        <v>165</v>
      </c>
    </row>
    <row r="8" spans="1:3" ht="13.5">
      <c r="A8" s="91"/>
      <c r="C8" t="s">
        <v>166</v>
      </c>
    </row>
    <row r="9" spans="1:3" ht="13.5">
      <c r="A9" s="91"/>
      <c r="C9" t="s">
        <v>167</v>
      </c>
    </row>
    <row r="10" spans="1:3" ht="13.5">
      <c r="A10" s="91"/>
      <c r="C10" t="s">
        <v>163</v>
      </c>
    </row>
    <row r="11" spans="1:3" ht="13.5">
      <c r="A11" s="91"/>
      <c r="C11" t="s">
        <v>164</v>
      </c>
    </row>
    <row r="12" ht="14.25">
      <c r="A12" s="89"/>
    </row>
    <row r="13" ht="13.5">
      <c r="A13" s="93" t="s">
        <v>168</v>
      </c>
    </row>
    <row r="14" ht="13.5">
      <c r="A14" t="s">
        <v>169</v>
      </c>
    </row>
    <row r="15" ht="13.5">
      <c r="A15" t="s">
        <v>170</v>
      </c>
    </row>
    <row r="17" ht="13.5">
      <c r="A17" s="88" t="s">
        <v>194</v>
      </c>
    </row>
    <row r="18" ht="13.5">
      <c r="B18" t="s">
        <v>195</v>
      </c>
    </row>
    <row r="19" ht="13.5">
      <c r="B19" t="s">
        <v>196</v>
      </c>
    </row>
    <row r="20" ht="13.5">
      <c r="B20" t="s">
        <v>197</v>
      </c>
    </row>
    <row r="22" ht="13.5">
      <c r="A22" s="88" t="s">
        <v>198</v>
      </c>
    </row>
    <row r="23" ht="13.5">
      <c r="B23" t="s">
        <v>199</v>
      </c>
    </row>
    <row r="24" ht="13.5">
      <c r="B24" t="s">
        <v>200</v>
      </c>
    </row>
    <row r="25" ht="13.5">
      <c r="B25" t="s">
        <v>201</v>
      </c>
    </row>
  </sheetData>
  <sheetProtection/>
  <printOptions/>
  <pageMargins left="0.75" right="0.75" top="1" bottom="1" header="0.512" footer="0.51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FFFF00"/>
  </sheetPr>
  <dimension ref="A1:V55"/>
  <sheetViews>
    <sheetView tabSelected="1" zoomScalePageLayoutView="0" workbookViewId="0" topLeftCell="D13">
      <selection activeCell="U4" sqref="U4:V4"/>
    </sheetView>
  </sheetViews>
  <sheetFormatPr defaultColWidth="9.00390625" defaultRowHeight="13.5"/>
  <cols>
    <col min="1" max="1" width="6.625" style="0" customWidth="1"/>
    <col min="2" max="2" width="12.25390625" style="0" customWidth="1"/>
    <col min="3" max="3" width="13.875" style="0" customWidth="1"/>
    <col min="4" max="4" width="18.375" style="0" customWidth="1"/>
    <col min="5" max="5" width="7.25390625" style="0" customWidth="1"/>
    <col min="6" max="6" width="15.75390625" style="0" customWidth="1"/>
    <col min="8" max="8" width="11.00390625" style="0" customWidth="1"/>
    <col min="9" max="9" width="6.625" style="0" customWidth="1"/>
    <col min="10" max="20" width="5.00390625" style="0" customWidth="1"/>
    <col min="21" max="21" width="11.875" style="0" customWidth="1"/>
    <col min="22" max="22" width="13.375" style="0" customWidth="1"/>
  </cols>
  <sheetData>
    <row r="1" spans="1:21" s="57" customFormat="1" ht="17.25">
      <c r="A1" s="133" t="s">
        <v>172</v>
      </c>
      <c r="B1" s="133"/>
      <c r="C1" s="133"/>
      <c r="D1" s="133"/>
      <c r="E1" s="133"/>
      <c r="F1" s="133"/>
      <c r="G1" s="133"/>
      <c r="H1" s="133"/>
      <c r="I1" s="133"/>
      <c r="J1" s="133"/>
      <c r="K1" s="133"/>
      <c r="L1" s="133"/>
      <c r="M1" s="133"/>
      <c r="N1" s="133"/>
      <c r="O1" s="133"/>
      <c r="P1" s="133"/>
      <c r="U1" s="67"/>
    </row>
    <row r="2" spans="15:16" s="57" customFormat="1" ht="14.25" thickBot="1">
      <c r="O2" s="127"/>
      <c r="P2" s="127"/>
    </row>
    <row r="3" spans="1:22" s="57" customFormat="1" ht="16.5" customHeight="1" thickBot="1">
      <c r="A3" s="67" t="s">
        <v>173</v>
      </c>
      <c r="E3" s="150" t="s">
        <v>171</v>
      </c>
      <c r="F3" s="150"/>
      <c r="G3" s="150"/>
      <c r="H3" s="150"/>
      <c r="I3" s="150"/>
      <c r="J3" s="150"/>
      <c r="K3" s="150"/>
      <c r="L3" s="150"/>
      <c r="M3" s="150"/>
      <c r="N3" s="150"/>
      <c r="O3" s="61"/>
      <c r="P3" s="61"/>
      <c r="Q3" s="61"/>
      <c r="R3" s="112"/>
      <c r="S3" s="109" t="s">
        <v>133</v>
      </c>
      <c r="T3" s="111"/>
      <c r="U3" s="151" t="s">
        <v>144</v>
      </c>
      <c r="V3" s="152"/>
    </row>
    <row r="4" spans="1:22" s="57" customFormat="1" ht="16.5" customHeight="1" thickBot="1">
      <c r="A4" s="67"/>
      <c r="E4" s="128"/>
      <c r="F4" s="128"/>
      <c r="G4" s="128"/>
      <c r="H4" s="128"/>
      <c r="I4" s="128"/>
      <c r="J4" s="128"/>
      <c r="K4" s="128"/>
      <c r="L4" s="128"/>
      <c r="M4" s="128"/>
      <c r="N4" s="128"/>
      <c r="O4" s="113"/>
      <c r="P4" s="114"/>
      <c r="Q4" s="114"/>
      <c r="R4" s="115" t="s">
        <v>136</v>
      </c>
      <c r="S4" s="108">
        <v>0</v>
      </c>
      <c r="T4" s="124" t="s">
        <v>138</v>
      </c>
      <c r="U4" s="153">
        <f>5000*S4</f>
        <v>0</v>
      </c>
      <c r="V4" s="154"/>
    </row>
    <row r="5" spans="1:22" s="57" customFormat="1" ht="13.5" customHeight="1" thickBot="1">
      <c r="A5" s="57" t="s">
        <v>82</v>
      </c>
      <c r="O5" s="113"/>
      <c r="P5" s="114"/>
      <c r="Q5" s="114"/>
      <c r="R5" s="115" t="s">
        <v>137</v>
      </c>
      <c r="S5" s="108">
        <v>0</v>
      </c>
      <c r="T5" s="124" t="s">
        <v>138</v>
      </c>
      <c r="U5" s="153">
        <f>840*S5</f>
        <v>0</v>
      </c>
      <c r="V5" s="154"/>
    </row>
    <row r="6" spans="6:22" s="57" customFormat="1" ht="14.25" thickBot="1">
      <c r="F6" s="63"/>
      <c r="G6" s="63"/>
      <c r="H6" s="63"/>
      <c r="I6" s="63"/>
      <c r="J6" s="63"/>
      <c r="O6" s="104"/>
      <c r="P6" s="61"/>
      <c r="Q6" s="61"/>
      <c r="R6" s="61"/>
      <c r="S6" s="110"/>
      <c r="T6" s="105" t="s">
        <v>134</v>
      </c>
      <c r="U6" s="153">
        <f>+SUM(U4:U5)</f>
        <v>0</v>
      </c>
      <c r="V6" s="154"/>
    </row>
    <row r="7" spans="1:14" s="57" customFormat="1" ht="13.5" customHeight="1">
      <c r="A7" s="58" t="s">
        <v>83</v>
      </c>
      <c r="B7" s="59"/>
      <c r="C7" s="59"/>
      <c r="D7" s="59"/>
      <c r="E7" s="59"/>
      <c r="F7" s="125" t="s">
        <v>145</v>
      </c>
      <c r="G7" s="155"/>
      <c r="H7" s="155"/>
      <c r="I7" s="125" t="s">
        <v>85</v>
      </c>
      <c r="J7" s="145"/>
      <c r="K7" s="145"/>
      <c r="L7" s="145"/>
      <c r="M7" s="146"/>
      <c r="N7" s="60"/>
    </row>
    <row r="8" spans="1:14" s="57" customFormat="1" ht="13.5" customHeight="1">
      <c r="A8" s="67" t="s">
        <v>139</v>
      </c>
      <c r="B8" s="147" t="s">
        <v>143</v>
      </c>
      <c r="C8" s="147"/>
      <c r="D8" s="121" t="s">
        <v>148</v>
      </c>
      <c r="E8" s="104"/>
      <c r="F8" s="121" t="s">
        <v>129</v>
      </c>
      <c r="G8" s="143"/>
      <c r="H8" s="143"/>
      <c r="I8" s="143"/>
      <c r="J8" s="143"/>
      <c r="K8" s="143"/>
      <c r="L8" s="143"/>
      <c r="M8" s="148"/>
      <c r="N8" s="106"/>
    </row>
    <row r="9" spans="1:21" s="57" customFormat="1" ht="13.5" customHeight="1">
      <c r="A9" s="60" t="s">
        <v>84</v>
      </c>
      <c r="B9" s="143"/>
      <c r="C9" s="143"/>
      <c r="D9" s="143"/>
      <c r="E9" s="143"/>
      <c r="F9" s="126" t="s">
        <v>130</v>
      </c>
      <c r="G9" s="143"/>
      <c r="H9" s="143"/>
      <c r="I9" s="143"/>
      <c r="J9" s="143"/>
      <c r="K9" s="143"/>
      <c r="L9" s="143"/>
      <c r="M9" s="148"/>
      <c r="N9" s="106"/>
      <c r="O9" s="104"/>
      <c r="P9" s="104"/>
      <c r="U9" s="107" t="s">
        <v>131</v>
      </c>
    </row>
    <row r="10" spans="1:21" s="57" customFormat="1" ht="13.5" customHeight="1">
      <c r="A10" s="62"/>
      <c r="B10" s="144"/>
      <c r="C10" s="144"/>
      <c r="D10" s="144"/>
      <c r="E10" s="144"/>
      <c r="F10" s="63"/>
      <c r="G10" s="63"/>
      <c r="H10" s="63"/>
      <c r="I10" s="63"/>
      <c r="J10" s="63"/>
      <c r="K10" s="63"/>
      <c r="L10" s="63"/>
      <c r="M10" s="63"/>
      <c r="N10" s="60"/>
      <c r="O10" s="61"/>
      <c r="P10" s="61"/>
      <c r="U10" s="107" t="s">
        <v>132</v>
      </c>
    </row>
    <row r="11" spans="15:21" ht="13.5">
      <c r="O11" t="s">
        <v>147</v>
      </c>
      <c r="U11" s="107" t="s">
        <v>135</v>
      </c>
    </row>
    <row r="12" spans="1:22" ht="13.5">
      <c r="A12" s="137" t="s">
        <v>141</v>
      </c>
      <c r="B12" s="138"/>
      <c r="C12" s="138"/>
      <c r="D12" s="138"/>
      <c r="E12" s="138"/>
      <c r="F12" s="138"/>
      <c r="G12" s="138"/>
      <c r="H12" s="138"/>
      <c r="I12" s="139"/>
      <c r="J12" s="134" t="s">
        <v>119</v>
      </c>
      <c r="K12" s="135"/>
      <c r="L12" s="135"/>
      <c r="M12" s="135"/>
      <c r="N12" s="135"/>
      <c r="O12" s="135"/>
      <c r="P12" s="135"/>
      <c r="Q12" s="135"/>
      <c r="R12" s="136"/>
      <c r="S12" s="134" t="s">
        <v>118</v>
      </c>
      <c r="T12" s="136"/>
      <c r="U12" s="134" t="s">
        <v>119</v>
      </c>
      <c r="V12" s="136"/>
    </row>
    <row r="13" spans="1:22" ht="13.5" customHeight="1">
      <c r="A13" s="140"/>
      <c r="B13" s="141"/>
      <c r="C13" s="141"/>
      <c r="D13" s="141"/>
      <c r="E13" s="141"/>
      <c r="F13" s="141"/>
      <c r="G13" s="141"/>
      <c r="H13" s="141"/>
      <c r="I13" s="142"/>
      <c r="J13" s="149" t="s">
        <v>86</v>
      </c>
      <c r="K13" s="149"/>
      <c r="L13" s="149"/>
      <c r="M13" s="149"/>
      <c r="N13" s="149" t="s">
        <v>87</v>
      </c>
      <c r="O13" s="149"/>
      <c r="P13" s="64" t="s">
        <v>88</v>
      </c>
      <c r="Q13" s="64" t="s">
        <v>89</v>
      </c>
      <c r="R13" s="64" t="s">
        <v>90</v>
      </c>
      <c r="S13" s="102" t="s">
        <v>91</v>
      </c>
      <c r="T13" s="102" t="s">
        <v>106</v>
      </c>
      <c r="U13" s="64" t="s">
        <v>92</v>
      </c>
      <c r="V13" s="64" t="s">
        <v>92</v>
      </c>
    </row>
    <row r="14" spans="1:22" ht="13.5">
      <c r="A14" s="98"/>
      <c r="B14" s="98" t="s">
        <v>112</v>
      </c>
      <c r="C14" s="98" t="s">
        <v>122</v>
      </c>
      <c r="D14" s="99" t="s">
        <v>113</v>
      </c>
      <c r="E14" s="99" t="s">
        <v>114</v>
      </c>
      <c r="F14" s="98" t="s">
        <v>115</v>
      </c>
      <c r="G14" s="98" t="s">
        <v>117</v>
      </c>
      <c r="H14" s="98" t="s">
        <v>116</v>
      </c>
      <c r="I14" s="98" t="s">
        <v>140</v>
      </c>
      <c r="J14" s="66" t="s">
        <v>93</v>
      </c>
      <c r="K14" s="66" t="s">
        <v>94</v>
      </c>
      <c r="L14" s="66" t="s">
        <v>95</v>
      </c>
      <c r="M14" s="66" t="s">
        <v>96</v>
      </c>
      <c r="N14" s="66" t="s">
        <v>97</v>
      </c>
      <c r="O14" s="66" t="s">
        <v>98</v>
      </c>
      <c r="P14" s="65" t="s">
        <v>99</v>
      </c>
      <c r="Q14" s="65" t="s">
        <v>100</v>
      </c>
      <c r="R14" s="65" t="s">
        <v>100</v>
      </c>
      <c r="S14" s="103" t="s">
        <v>100</v>
      </c>
      <c r="T14" s="103" t="s">
        <v>107</v>
      </c>
      <c r="U14" s="65" t="s">
        <v>99</v>
      </c>
      <c r="V14" s="65" t="s">
        <v>100</v>
      </c>
    </row>
    <row r="15" spans="1:22" ht="13.5">
      <c r="A15" s="116" t="s">
        <v>120</v>
      </c>
      <c r="B15" s="116" t="s">
        <v>121</v>
      </c>
      <c r="C15" s="116" t="s">
        <v>123</v>
      </c>
      <c r="D15" s="117" t="s">
        <v>146</v>
      </c>
      <c r="E15" s="117" t="s">
        <v>127</v>
      </c>
      <c r="F15" s="122" t="s">
        <v>124</v>
      </c>
      <c r="G15" s="116" t="s">
        <v>125</v>
      </c>
      <c r="H15" s="118">
        <v>41791</v>
      </c>
      <c r="I15" s="118" t="s">
        <v>142</v>
      </c>
      <c r="J15" s="119"/>
      <c r="K15" s="119"/>
      <c r="L15" s="119"/>
      <c r="M15" s="119"/>
      <c r="N15" s="119"/>
      <c r="O15" s="119"/>
      <c r="P15" s="120" t="s">
        <v>126</v>
      </c>
      <c r="Q15" s="120"/>
      <c r="R15" s="120"/>
      <c r="S15" s="120"/>
      <c r="T15" s="120" t="s">
        <v>126</v>
      </c>
      <c r="U15" s="120"/>
      <c r="V15" s="120" t="s">
        <v>128</v>
      </c>
    </row>
    <row r="16" spans="1:22" ht="26.25" customHeight="1">
      <c r="A16" s="94">
        <v>1</v>
      </c>
      <c r="B16" s="95"/>
      <c r="C16" s="95"/>
      <c r="D16" s="96"/>
      <c r="E16" s="96"/>
      <c r="F16" s="123" t="str">
        <f>+$B$8</f>
        <v>県・地区躰道協会</v>
      </c>
      <c r="G16" s="97"/>
      <c r="H16" s="97"/>
      <c r="I16" s="97"/>
      <c r="J16" s="100"/>
      <c r="K16" s="100"/>
      <c r="L16" s="100"/>
      <c r="M16" s="100"/>
      <c r="N16" s="101"/>
      <c r="O16" s="101"/>
      <c r="P16" s="101"/>
      <c r="Q16" s="101"/>
      <c r="R16" s="101"/>
      <c r="S16" s="101"/>
      <c r="T16" s="101"/>
      <c r="U16" s="101"/>
      <c r="V16" s="101"/>
    </row>
    <row r="17" spans="1:22" ht="26.25" customHeight="1">
      <c r="A17" s="94">
        <v>2</v>
      </c>
      <c r="B17" s="95"/>
      <c r="C17" s="95"/>
      <c r="D17" s="96"/>
      <c r="E17" s="96"/>
      <c r="F17" s="123" t="str">
        <f aca="true" t="shared" si="0" ref="F17:F55">+$B$8</f>
        <v>県・地区躰道協会</v>
      </c>
      <c r="G17" s="97"/>
      <c r="H17" s="97"/>
      <c r="I17" s="97"/>
      <c r="J17" s="100"/>
      <c r="K17" s="100"/>
      <c r="L17" s="100"/>
      <c r="M17" s="100"/>
      <c r="N17" s="101"/>
      <c r="O17" s="101"/>
      <c r="P17" s="101"/>
      <c r="Q17" s="101"/>
      <c r="R17" s="101"/>
      <c r="S17" s="101"/>
      <c r="T17" s="101"/>
      <c r="U17" s="101"/>
      <c r="V17" s="101"/>
    </row>
    <row r="18" spans="1:22" ht="26.25" customHeight="1">
      <c r="A18" s="94">
        <v>3</v>
      </c>
      <c r="B18" s="95"/>
      <c r="C18" s="95"/>
      <c r="D18" s="96"/>
      <c r="E18" s="96"/>
      <c r="F18" s="123" t="str">
        <f t="shared" si="0"/>
        <v>県・地区躰道協会</v>
      </c>
      <c r="G18" s="97"/>
      <c r="H18" s="97"/>
      <c r="I18" s="97"/>
      <c r="J18" s="100"/>
      <c r="K18" s="100"/>
      <c r="L18" s="100"/>
      <c r="M18" s="100"/>
      <c r="N18" s="101"/>
      <c r="O18" s="101"/>
      <c r="P18" s="101"/>
      <c r="Q18" s="101"/>
      <c r="R18" s="101"/>
      <c r="S18" s="101"/>
      <c r="T18" s="101"/>
      <c r="U18" s="101"/>
      <c r="V18" s="101"/>
    </row>
    <row r="19" spans="1:22" ht="26.25" customHeight="1">
      <c r="A19" s="94">
        <v>4</v>
      </c>
      <c r="B19" s="95"/>
      <c r="C19" s="95"/>
      <c r="D19" s="96"/>
      <c r="E19" s="96"/>
      <c r="F19" s="123" t="str">
        <f t="shared" si="0"/>
        <v>県・地区躰道協会</v>
      </c>
      <c r="G19" s="97"/>
      <c r="H19" s="97"/>
      <c r="I19" s="97"/>
      <c r="J19" s="97"/>
      <c r="K19" s="97"/>
      <c r="L19" s="97"/>
      <c r="M19" s="97"/>
      <c r="N19" s="97"/>
      <c r="O19" s="97"/>
      <c r="P19" s="97"/>
      <c r="Q19" s="97"/>
      <c r="R19" s="97"/>
      <c r="S19" s="97"/>
      <c r="T19" s="97"/>
      <c r="U19" s="97"/>
      <c r="V19" s="97"/>
    </row>
    <row r="20" spans="1:22" ht="26.25" customHeight="1">
      <c r="A20" s="94">
        <v>5</v>
      </c>
      <c r="B20" s="95"/>
      <c r="C20" s="95"/>
      <c r="D20" s="96"/>
      <c r="E20" s="96"/>
      <c r="F20" s="123" t="str">
        <f t="shared" si="0"/>
        <v>県・地区躰道協会</v>
      </c>
      <c r="G20" s="97"/>
      <c r="H20" s="97"/>
      <c r="I20" s="97"/>
      <c r="J20" s="97"/>
      <c r="K20" s="97"/>
      <c r="L20" s="97"/>
      <c r="M20" s="97"/>
      <c r="N20" s="97"/>
      <c r="O20" s="97"/>
      <c r="P20" s="97"/>
      <c r="Q20" s="97"/>
      <c r="R20" s="97"/>
      <c r="S20" s="97"/>
      <c r="T20" s="97"/>
      <c r="U20" s="97"/>
      <c r="V20" s="97"/>
    </row>
    <row r="21" spans="1:22" ht="26.25" customHeight="1">
      <c r="A21" s="94">
        <v>6</v>
      </c>
      <c r="B21" s="95"/>
      <c r="C21" s="95"/>
      <c r="D21" s="96"/>
      <c r="E21" s="96"/>
      <c r="F21" s="123" t="str">
        <f t="shared" si="0"/>
        <v>県・地区躰道協会</v>
      </c>
      <c r="G21" s="97"/>
      <c r="H21" s="97"/>
      <c r="I21" s="97"/>
      <c r="J21" s="97"/>
      <c r="K21" s="97"/>
      <c r="L21" s="97"/>
      <c r="M21" s="97"/>
      <c r="N21" s="97"/>
      <c r="O21" s="97"/>
      <c r="P21" s="97"/>
      <c r="Q21" s="97"/>
      <c r="R21" s="97"/>
      <c r="S21" s="97"/>
      <c r="T21" s="97"/>
      <c r="U21" s="97"/>
      <c r="V21" s="97"/>
    </row>
    <row r="22" spans="1:22" ht="26.25" customHeight="1">
      <c r="A22" s="94">
        <v>7</v>
      </c>
      <c r="B22" s="95"/>
      <c r="C22" s="95"/>
      <c r="D22" s="96"/>
      <c r="E22" s="96"/>
      <c r="F22" s="123" t="str">
        <f t="shared" si="0"/>
        <v>県・地区躰道協会</v>
      </c>
      <c r="G22" s="97"/>
      <c r="H22" s="97"/>
      <c r="I22" s="97"/>
      <c r="J22" s="97"/>
      <c r="K22" s="97"/>
      <c r="L22" s="97"/>
      <c r="M22" s="97"/>
      <c r="N22" s="97"/>
      <c r="O22" s="97"/>
      <c r="P22" s="97"/>
      <c r="Q22" s="97"/>
      <c r="R22" s="97"/>
      <c r="S22" s="97"/>
      <c r="T22" s="97"/>
      <c r="U22" s="97"/>
      <c r="V22" s="97"/>
    </row>
    <row r="23" spans="1:22" ht="26.25" customHeight="1">
      <c r="A23" s="94">
        <v>8</v>
      </c>
      <c r="B23" s="95"/>
      <c r="C23" s="95"/>
      <c r="D23" s="96"/>
      <c r="E23" s="96"/>
      <c r="F23" s="123" t="str">
        <f t="shared" si="0"/>
        <v>県・地区躰道協会</v>
      </c>
      <c r="G23" s="97"/>
      <c r="H23" s="97"/>
      <c r="I23" s="97"/>
      <c r="J23" s="97"/>
      <c r="K23" s="97"/>
      <c r="L23" s="97"/>
      <c r="M23" s="97"/>
      <c r="N23" s="97"/>
      <c r="O23" s="97"/>
      <c r="P23" s="97"/>
      <c r="Q23" s="97"/>
      <c r="R23" s="97"/>
      <c r="S23" s="97"/>
      <c r="T23" s="97"/>
      <c r="U23" s="97"/>
      <c r="V23" s="97"/>
    </row>
    <row r="24" spans="1:22" ht="26.25" customHeight="1">
      <c r="A24" s="94">
        <v>9</v>
      </c>
      <c r="B24" s="95"/>
      <c r="C24" s="95"/>
      <c r="D24" s="96"/>
      <c r="E24" s="96"/>
      <c r="F24" s="123" t="str">
        <f t="shared" si="0"/>
        <v>県・地区躰道協会</v>
      </c>
      <c r="G24" s="97"/>
      <c r="H24" s="97"/>
      <c r="I24" s="97"/>
      <c r="J24" s="97"/>
      <c r="K24" s="97"/>
      <c r="L24" s="97"/>
      <c r="M24" s="97"/>
      <c r="N24" s="97"/>
      <c r="O24" s="97"/>
      <c r="P24" s="97"/>
      <c r="Q24" s="97"/>
      <c r="R24" s="97"/>
      <c r="S24" s="97"/>
      <c r="T24" s="97"/>
      <c r="U24" s="97"/>
      <c r="V24" s="97"/>
    </row>
    <row r="25" spans="1:22" ht="26.25" customHeight="1">
      <c r="A25" s="94">
        <v>10</v>
      </c>
      <c r="B25" s="95"/>
      <c r="C25" s="95"/>
      <c r="D25" s="96"/>
      <c r="E25" s="96"/>
      <c r="F25" s="123" t="str">
        <f t="shared" si="0"/>
        <v>県・地区躰道協会</v>
      </c>
      <c r="G25" s="97"/>
      <c r="H25" s="97"/>
      <c r="I25" s="97"/>
      <c r="J25" s="97"/>
      <c r="K25" s="97"/>
      <c r="L25" s="97"/>
      <c r="M25" s="97"/>
      <c r="N25" s="97"/>
      <c r="O25" s="97"/>
      <c r="P25" s="97"/>
      <c r="Q25" s="97"/>
      <c r="R25" s="97"/>
      <c r="S25" s="97"/>
      <c r="T25" s="97"/>
      <c r="U25" s="97"/>
      <c r="V25" s="97"/>
    </row>
    <row r="26" spans="1:22" ht="26.25" customHeight="1">
      <c r="A26" s="94">
        <v>11</v>
      </c>
      <c r="B26" s="95"/>
      <c r="C26" s="95"/>
      <c r="D26" s="96"/>
      <c r="E26" s="96"/>
      <c r="F26" s="123" t="str">
        <f t="shared" si="0"/>
        <v>県・地区躰道協会</v>
      </c>
      <c r="G26" s="97"/>
      <c r="H26" s="97"/>
      <c r="I26" s="97"/>
      <c r="J26" s="97"/>
      <c r="K26" s="97"/>
      <c r="L26" s="97"/>
      <c r="M26" s="97"/>
      <c r="N26" s="97"/>
      <c r="O26" s="97"/>
      <c r="P26" s="97"/>
      <c r="Q26" s="97"/>
      <c r="R26" s="97"/>
      <c r="S26" s="97"/>
      <c r="T26" s="97"/>
      <c r="U26" s="97"/>
      <c r="V26" s="97"/>
    </row>
    <row r="27" spans="1:22" ht="26.25" customHeight="1">
      <c r="A27" s="94">
        <v>12</v>
      </c>
      <c r="B27" s="95"/>
      <c r="C27" s="95"/>
      <c r="D27" s="96"/>
      <c r="E27" s="96"/>
      <c r="F27" s="123" t="str">
        <f t="shared" si="0"/>
        <v>県・地区躰道協会</v>
      </c>
      <c r="G27" s="97"/>
      <c r="H27" s="97"/>
      <c r="I27" s="97"/>
      <c r="J27" s="97"/>
      <c r="K27" s="97"/>
      <c r="L27" s="97"/>
      <c r="M27" s="97"/>
      <c r="N27" s="97"/>
      <c r="O27" s="97"/>
      <c r="P27" s="97"/>
      <c r="Q27" s="97"/>
      <c r="R27" s="97"/>
      <c r="S27" s="97"/>
      <c r="T27" s="97"/>
      <c r="U27" s="97"/>
      <c r="V27" s="97"/>
    </row>
    <row r="28" spans="1:22" ht="26.25" customHeight="1">
      <c r="A28" s="94">
        <v>13</v>
      </c>
      <c r="B28" s="95"/>
      <c r="C28" s="95"/>
      <c r="D28" s="96"/>
      <c r="E28" s="96"/>
      <c r="F28" s="123" t="str">
        <f t="shared" si="0"/>
        <v>県・地区躰道協会</v>
      </c>
      <c r="G28" s="97"/>
      <c r="H28" s="97"/>
      <c r="I28" s="97"/>
      <c r="J28" s="97"/>
      <c r="K28" s="97"/>
      <c r="L28" s="97"/>
      <c r="M28" s="97"/>
      <c r="N28" s="97"/>
      <c r="O28" s="97"/>
      <c r="P28" s="97"/>
      <c r="Q28" s="97"/>
      <c r="R28" s="97"/>
      <c r="S28" s="97"/>
      <c r="T28" s="97"/>
      <c r="U28" s="97"/>
      <c r="V28" s="97"/>
    </row>
    <row r="29" spans="1:22" ht="26.25" customHeight="1">
      <c r="A29" s="94">
        <v>14</v>
      </c>
      <c r="B29" s="95"/>
      <c r="C29" s="95"/>
      <c r="D29" s="96"/>
      <c r="E29" s="96"/>
      <c r="F29" s="123" t="str">
        <f t="shared" si="0"/>
        <v>県・地区躰道協会</v>
      </c>
      <c r="G29" s="97"/>
      <c r="H29" s="97"/>
      <c r="I29" s="97"/>
      <c r="J29" s="97"/>
      <c r="K29" s="97"/>
      <c r="L29" s="97"/>
      <c r="M29" s="97"/>
      <c r="N29" s="97"/>
      <c r="O29" s="97"/>
      <c r="P29" s="97"/>
      <c r="Q29" s="97"/>
      <c r="R29" s="97"/>
      <c r="S29" s="97"/>
      <c r="T29" s="97"/>
      <c r="U29" s="97"/>
      <c r="V29" s="97"/>
    </row>
    <row r="30" spans="1:22" ht="26.25" customHeight="1">
      <c r="A30" s="94">
        <v>15</v>
      </c>
      <c r="B30" s="95"/>
      <c r="C30" s="95"/>
      <c r="D30" s="96"/>
      <c r="E30" s="96"/>
      <c r="F30" s="123" t="str">
        <f t="shared" si="0"/>
        <v>県・地区躰道協会</v>
      </c>
      <c r="G30" s="97"/>
      <c r="H30" s="97"/>
      <c r="I30" s="97"/>
      <c r="J30" s="97"/>
      <c r="K30" s="97"/>
      <c r="L30" s="97"/>
      <c r="M30" s="97"/>
      <c r="N30" s="97"/>
      <c r="O30" s="97"/>
      <c r="P30" s="97"/>
      <c r="Q30" s="97"/>
      <c r="R30" s="97"/>
      <c r="S30" s="97"/>
      <c r="T30" s="97"/>
      <c r="U30" s="97"/>
      <c r="V30" s="97"/>
    </row>
    <row r="31" spans="1:22" ht="26.25" customHeight="1">
      <c r="A31" s="94">
        <v>16</v>
      </c>
      <c r="B31" s="95"/>
      <c r="C31" s="95"/>
      <c r="D31" s="96"/>
      <c r="E31" s="96"/>
      <c r="F31" s="123" t="str">
        <f t="shared" si="0"/>
        <v>県・地区躰道協会</v>
      </c>
      <c r="G31" s="97"/>
      <c r="H31" s="97"/>
      <c r="I31" s="97"/>
      <c r="J31" s="97"/>
      <c r="K31" s="97"/>
      <c r="L31" s="97"/>
      <c r="M31" s="97"/>
      <c r="N31" s="97"/>
      <c r="O31" s="97"/>
      <c r="P31" s="97"/>
      <c r="Q31" s="97"/>
      <c r="R31" s="97"/>
      <c r="S31" s="97"/>
      <c r="T31" s="97"/>
      <c r="U31" s="97"/>
      <c r="V31" s="97"/>
    </row>
    <row r="32" spans="1:22" ht="26.25" customHeight="1">
      <c r="A32" s="94">
        <v>17</v>
      </c>
      <c r="B32" s="95"/>
      <c r="C32" s="95"/>
      <c r="D32" s="96"/>
      <c r="E32" s="96"/>
      <c r="F32" s="123" t="str">
        <f t="shared" si="0"/>
        <v>県・地区躰道協会</v>
      </c>
      <c r="G32" s="97"/>
      <c r="H32" s="97"/>
      <c r="I32" s="97"/>
      <c r="J32" s="97"/>
      <c r="K32" s="97"/>
      <c r="L32" s="97"/>
      <c r="M32" s="97"/>
      <c r="N32" s="97"/>
      <c r="O32" s="97"/>
      <c r="P32" s="97"/>
      <c r="Q32" s="97"/>
      <c r="R32" s="97"/>
      <c r="S32" s="97"/>
      <c r="T32" s="97"/>
      <c r="U32" s="97"/>
      <c r="V32" s="97"/>
    </row>
    <row r="33" spans="1:22" ht="26.25" customHeight="1">
      <c r="A33" s="94">
        <v>18</v>
      </c>
      <c r="B33" s="95"/>
      <c r="C33" s="95"/>
      <c r="D33" s="96"/>
      <c r="E33" s="96"/>
      <c r="F33" s="123" t="str">
        <f t="shared" si="0"/>
        <v>県・地区躰道協会</v>
      </c>
      <c r="G33" s="97"/>
      <c r="H33" s="97"/>
      <c r="I33" s="97"/>
      <c r="J33" s="97"/>
      <c r="K33" s="97"/>
      <c r="L33" s="97"/>
      <c r="M33" s="97"/>
      <c r="N33" s="97"/>
      <c r="O33" s="97"/>
      <c r="P33" s="97"/>
      <c r="Q33" s="97"/>
      <c r="R33" s="97"/>
      <c r="S33" s="97"/>
      <c r="T33" s="97"/>
      <c r="U33" s="97"/>
      <c r="V33" s="97"/>
    </row>
    <row r="34" spans="1:22" ht="26.25" customHeight="1">
      <c r="A34" s="94">
        <v>19</v>
      </c>
      <c r="B34" s="95"/>
      <c r="C34" s="95"/>
      <c r="D34" s="96"/>
      <c r="E34" s="96"/>
      <c r="F34" s="123" t="str">
        <f t="shared" si="0"/>
        <v>県・地区躰道協会</v>
      </c>
      <c r="G34" s="97"/>
      <c r="H34" s="97"/>
      <c r="I34" s="97"/>
      <c r="J34" s="97"/>
      <c r="K34" s="97"/>
      <c r="L34" s="97"/>
      <c r="M34" s="97"/>
      <c r="N34" s="97"/>
      <c r="O34" s="97"/>
      <c r="P34" s="97"/>
      <c r="Q34" s="97"/>
      <c r="R34" s="97"/>
      <c r="S34" s="97"/>
      <c r="T34" s="97"/>
      <c r="U34" s="97"/>
      <c r="V34" s="97"/>
    </row>
    <row r="35" spans="1:22" ht="26.25" customHeight="1">
      <c r="A35" s="94">
        <v>20</v>
      </c>
      <c r="B35" s="95"/>
      <c r="C35" s="95"/>
      <c r="D35" s="96"/>
      <c r="E35" s="96"/>
      <c r="F35" s="123" t="str">
        <f t="shared" si="0"/>
        <v>県・地区躰道協会</v>
      </c>
      <c r="G35" s="97"/>
      <c r="H35" s="97"/>
      <c r="I35" s="97"/>
      <c r="J35" s="97"/>
      <c r="K35" s="97"/>
      <c r="L35" s="97"/>
      <c r="M35" s="97"/>
      <c r="N35" s="97"/>
      <c r="O35" s="97"/>
      <c r="P35" s="97"/>
      <c r="Q35" s="97"/>
      <c r="R35" s="97"/>
      <c r="S35" s="97"/>
      <c r="T35" s="97"/>
      <c r="U35" s="97"/>
      <c r="V35" s="97"/>
    </row>
    <row r="36" spans="1:22" ht="26.25" customHeight="1">
      <c r="A36" s="94">
        <v>21</v>
      </c>
      <c r="B36" s="95"/>
      <c r="C36" s="95"/>
      <c r="D36" s="96"/>
      <c r="E36" s="96"/>
      <c r="F36" s="123" t="str">
        <f t="shared" si="0"/>
        <v>県・地区躰道協会</v>
      </c>
      <c r="G36" s="97"/>
      <c r="H36" s="97"/>
      <c r="I36" s="97"/>
      <c r="J36" s="97"/>
      <c r="K36" s="97"/>
      <c r="L36" s="97"/>
      <c r="M36" s="97"/>
      <c r="N36" s="97"/>
      <c r="O36" s="97"/>
      <c r="P36" s="97"/>
      <c r="Q36" s="97"/>
      <c r="R36" s="97"/>
      <c r="S36" s="97"/>
      <c r="T36" s="97"/>
      <c r="U36" s="97"/>
      <c r="V36" s="97"/>
    </row>
    <row r="37" spans="1:22" ht="26.25" customHeight="1">
      <c r="A37" s="94">
        <v>22</v>
      </c>
      <c r="B37" s="95"/>
      <c r="C37" s="95"/>
      <c r="D37" s="96"/>
      <c r="E37" s="96"/>
      <c r="F37" s="123" t="str">
        <f t="shared" si="0"/>
        <v>県・地区躰道協会</v>
      </c>
      <c r="G37" s="97"/>
      <c r="H37" s="97"/>
      <c r="I37" s="97"/>
      <c r="J37" s="97"/>
      <c r="K37" s="97"/>
      <c r="L37" s="97"/>
      <c r="M37" s="97"/>
      <c r="N37" s="97"/>
      <c r="O37" s="97"/>
      <c r="P37" s="97"/>
      <c r="Q37" s="97"/>
      <c r="R37" s="97"/>
      <c r="S37" s="97"/>
      <c r="T37" s="97"/>
      <c r="U37" s="97"/>
      <c r="V37" s="97"/>
    </row>
    <row r="38" spans="1:22" ht="26.25" customHeight="1">
      <c r="A38" s="94">
        <v>23</v>
      </c>
      <c r="B38" s="95"/>
      <c r="C38" s="95"/>
      <c r="D38" s="96"/>
      <c r="E38" s="96"/>
      <c r="F38" s="123" t="str">
        <f t="shared" si="0"/>
        <v>県・地区躰道協会</v>
      </c>
      <c r="G38" s="97"/>
      <c r="H38" s="97"/>
      <c r="I38" s="97"/>
      <c r="J38" s="97"/>
      <c r="K38" s="97"/>
      <c r="L38" s="97"/>
      <c r="M38" s="97"/>
      <c r="N38" s="97"/>
      <c r="O38" s="97"/>
      <c r="P38" s="97"/>
      <c r="Q38" s="97"/>
      <c r="R38" s="97"/>
      <c r="S38" s="97"/>
      <c r="T38" s="97"/>
      <c r="U38" s="97"/>
      <c r="V38" s="97"/>
    </row>
    <row r="39" spans="1:22" ht="26.25" customHeight="1">
      <c r="A39" s="94">
        <v>24</v>
      </c>
      <c r="B39" s="95"/>
      <c r="C39" s="95"/>
      <c r="D39" s="96"/>
      <c r="E39" s="96"/>
      <c r="F39" s="123" t="str">
        <f t="shared" si="0"/>
        <v>県・地区躰道協会</v>
      </c>
      <c r="G39" s="97"/>
      <c r="H39" s="97"/>
      <c r="I39" s="97"/>
      <c r="J39" s="97"/>
      <c r="K39" s="97"/>
      <c r="L39" s="97"/>
      <c r="M39" s="97"/>
      <c r="N39" s="97"/>
      <c r="O39" s="97"/>
      <c r="P39" s="97"/>
      <c r="Q39" s="97"/>
      <c r="R39" s="97"/>
      <c r="S39" s="97"/>
      <c r="T39" s="97"/>
      <c r="U39" s="97"/>
      <c r="V39" s="97"/>
    </row>
    <row r="40" spans="1:22" ht="26.25" customHeight="1">
      <c r="A40" s="94">
        <v>25</v>
      </c>
      <c r="B40" s="95"/>
      <c r="C40" s="95"/>
      <c r="D40" s="96"/>
      <c r="E40" s="96"/>
      <c r="F40" s="123" t="str">
        <f t="shared" si="0"/>
        <v>県・地区躰道協会</v>
      </c>
      <c r="G40" s="97"/>
      <c r="H40" s="97"/>
      <c r="I40" s="97"/>
      <c r="J40" s="97"/>
      <c r="K40" s="97"/>
      <c r="L40" s="97"/>
      <c r="M40" s="97"/>
      <c r="N40" s="97"/>
      <c r="O40" s="97"/>
      <c r="P40" s="97"/>
      <c r="Q40" s="97"/>
      <c r="R40" s="97"/>
      <c r="S40" s="97"/>
      <c r="T40" s="97"/>
      <c r="U40" s="97"/>
      <c r="V40" s="97"/>
    </row>
    <row r="41" spans="1:22" ht="26.25" customHeight="1">
      <c r="A41" s="94">
        <v>26</v>
      </c>
      <c r="B41" s="95"/>
      <c r="C41" s="95"/>
      <c r="D41" s="96"/>
      <c r="E41" s="96"/>
      <c r="F41" s="123" t="str">
        <f t="shared" si="0"/>
        <v>県・地区躰道協会</v>
      </c>
      <c r="G41" s="97"/>
      <c r="H41" s="97"/>
      <c r="I41" s="97"/>
      <c r="J41" s="97"/>
      <c r="K41" s="97"/>
      <c r="L41" s="97"/>
      <c r="M41" s="97"/>
      <c r="N41" s="97"/>
      <c r="O41" s="97"/>
      <c r="P41" s="97"/>
      <c r="Q41" s="97"/>
      <c r="R41" s="97"/>
      <c r="S41" s="97"/>
      <c r="T41" s="97"/>
      <c r="U41" s="97"/>
      <c r="V41" s="97"/>
    </row>
    <row r="42" spans="1:22" ht="26.25" customHeight="1">
      <c r="A42" s="94">
        <v>27</v>
      </c>
      <c r="B42" s="95"/>
      <c r="C42" s="95"/>
      <c r="D42" s="96"/>
      <c r="E42" s="96"/>
      <c r="F42" s="123" t="str">
        <f t="shared" si="0"/>
        <v>県・地区躰道協会</v>
      </c>
      <c r="G42" s="97"/>
      <c r="H42" s="97"/>
      <c r="I42" s="97"/>
      <c r="J42" s="97"/>
      <c r="K42" s="97"/>
      <c r="L42" s="97"/>
      <c r="M42" s="97"/>
      <c r="N42" s="97"/>
      <c r="O42" s="97"/>
      <c r="P42" s="97"/>
      <c r="Q42" s="97"/>
      <c r="R42" s="97"/>
      <c r="S42" s="97"/>
      <c r="T42" s="97"/>
      <c r="U42" s="97"/>
      <c r="V42" s="97"/>
    </row>
    <row r="43" spans="1:22" ht="26.25" customHeight="1">
      <c r="A43" s="94">
        <v>28</v>
      </c>
      <c r="B43" s="95"/>
      <c r="C43" s="95"/>
      <c r="D43" s="96"/>
      <c r="E43" s="96"/>
      <c r="F43" s="123" t="str">
        <f t="shared" si="0"/>
        <v>県・地区躰道協会</v>
      </c>
      <c r="G43" s="97"/>
      <c r="H43" s="97"/>
      <c r="I43" s="97"/>
      <c r="J43" s="97"/>
      <c r="K43" s="97"/>
      <c r="L43" s="97"/>
      <c r="M43" s="97"/>
      <c r="N43" s="97"/>
      <c r="O43" s="97"/>
      <c r="P43" s="97"/>
      <c r="Q43" s="97"/>
      <c r="R43" s="97"/>
      <c r="S43" s="97"/>
      <c r="T43" s="97"/>
      <c r="U43" s="97"/>
      <c r="V43" s="97"/>
    </row>
    <row r="44" spans="1:22" ht="26.25" customHeight="1">
      <c r="A44" s="94">
        <v>29</v>
      </c>
      <c r="B44" s="95"/>
      <c r="C44" s="95"/>
      <c r="D44" s="96"/>
      <c r="E44" s="96"/>
      <c r="F44" s="123" t="str">
        <f t="shared" si="0"/>
        <v>県・地区躰道協会</v>
      </c>
      <c r="G44" s="97"/>
      <c r="H44" s="97"/>
      <c r="I44" s="97"/>
      <c r="J44" s="97"/>
      <c r="K44" s="97"/>
      <c r="L44" s="97"/>
      <c r="M44" s="97"/>
      <c r="N44" s="97"/>
      <c r="O44" s="97"/>
      <c r="P44" s="97"/>
      <c r="Q44" s="97"/>
      <c r="R44" s="97"/>
      <c r="S44" s="97"/>
      <c r="T44" s="97"/>
      <c r="U44" s="97"/>
      <c r="V44" s="97"/>
    </row>
    <row r="45" spans="1:22" ht="26.25" customHeight="1">
      <c r="A45" s="94">
        <v>30</v>
      </c>
      <c r="B45" s="95"/>
      <c r="C45" s="95"/>
      <c r="D45" s="96"/>
      <c r="E45" s="96"/>
      <c r="F45" s="123" t="str">
        <f t="shared" si="0"/>
        <v>県・地区躰道協会</v>
      </c>
      <c r="G45" s="97"/>
      <c r="H45" s="97"/>
      <c r="I45" s="97"/>
      <c r="J45" s="97"/>
      <c r="K45" s="97"/>
      <c r="L45" s="97"/>
      <c r="M45" s="97"/>
      <c r="N45" s="97"/>
      <c r="O45" s="97"/>
      <c r="P45" s="97"/>
      <c r="Q45" s="97"/>
      <c r="R45" s="97"/>
      <c r="S45" s="97"/>
      <c r="T45" s="97"/>
      <c r="U45" s="97"/>
      <c r="V45" s="97"/>
    </row>
    <row r="46" spans="1:22" ht="26.25" customHeight="1">
      <c r="A46" s="94">
        <v>31</v>
      </c>
      <c r="B46" s="95"/>
      <c r="C46" s="95"/>
      <c r="D46" s="96"/>
      <c r="E46" s="96"/>
      <c r="F46" s="123" t="str">
        <f t="shared" si="0"/>
        <v>県・地区躰道協会</v>
      </c>
      <c r="G46" s="97"/>
      <c r="H46" s="97"/>
      <c r="I46" s="97"/>
      <c r="J46" s="97"/>
      <c r="K46" s="97"/>
      <c r="L46" s="97"/>
      <c r="M46" s="97"/>
      <c r="N46" s="97"/>
      <c r="O46" s="97"/>
      <c r="P46" s="97"/>
      <c r="Q46" s="97"/>
      <c r="R46" s="97"/>
      <c r="S46" s="97"/>
      <c r="T46" s="97"/>
      <c r="U46" s="97"/>
      <c r="V46" s="97"/>
    </row>
    <row r="47" spans="1:22" ht="26.25" customHeight="1">
      <c r="A47" s="94">
        <v>32</v>
      </c>
      <c r="B47" s="95"/>
      <c r="C47" s="95"/>
      <c r="D47" s="96"/>
      <c r="E47" s="96"/>
      <c r="F47" s="123" t="str">
        <f t="shared" si="0"/>
        <v>県・地区躰道協会</v>
      </c>
      <c r="G47" s="97"/>
      <c r="H47" s="97"/>
      <c r="I47" s="97"/>
      <c r="J47" s="97"/>
      <c r="K47" s="97"/>
      <c r="L47" s="97"/>
      <c r="M47" s="97"/>
      <c r="N47" s="97"/>
      <c r="O47" s="97"/>
      <c r="P47" s="97"/>
      <c r="Q47" s="97"/>
      <c r="R47" s="97"/>
      <c r="S47" s="97"/>
      <c r="T47" s="97"/>
      <c r="U47" s="97"/>
      <c r="V47" s="97"/>
    </row>
    <row r="48" spans="1:22" ht="26.25" customHeight="1">
      <c r="A48" s="94">
        <v>33</v>
      </c>
      <c r="B48" s="95"/>
      <c r="C48" s="95"/>
      <c r="D48" s="96"/>
      <c r="E48" s="96"/>
      <c r="F48" s="123" t="str">
        <f>+$B$8</f>
        <v>県・地区躰道協会</v>
      </c>
      <c r="G48" s="97"/>
      <c r="H48" s="97"/>
      <c r="I48" s="97"/>
      <c r="J48" s="97"/>
      <c r="K48" s="97"/>
      <c r="L48" s="97"/>
      <c r="M48" s="97"/>
      <c r="N48" s="97"/>
      <c r="O48" s="97"/>
      <c r="P48" s="97"/>
      <c r="Q48" s="97"/>
      <c r="R48" s="97"/>
      <c r="S48" s="97"/>
      <c r="T48" s="97"/>
      <c r="U48" s="97"/>
      <c r="V48" s="97"/>
    </row>
    <row r="49" spans="1:22" ht="26.25" customHeight="1">
      <c r="A49" s="94">
        <v>34</v>
      </c>
      <c r="B49" s="95"/>
      <c r="C49" s="95"/>
      <c r="D49" s="96"/>
      <c r="E49" s="96"/>
      <c r="F49" s="123" t="str">
        <f t="shared" si="0"/>
        <v>県・地区躰道協会</v>
      </c>
      <c r="G49" s="97"/>
      <c r="H49" s="97"/>
      <c r="I49" s="97"/>
      <c r="J49" s="97"/>
      <c r="K49" s="97"/>
      <c r="L49" s="97"/>
      <c r="M49" s="97"/>
      <c r="N49" s="97"/>
      <c r="O49" s="97"/>
      <c r="P49" s="97"/>
      <c r="Q49" s="97"/>
      <c r="R49" s="97"/>
      <c r="S49" s="97"/>
      <c r="T49" s="97"/>
      <c r="U49" s="97"/>
      <c r="V49" s="97"/>
    </row>
    <row r="50" spans="1:22" ht="26.25" customHeight="1">
      <c r="A50" s="94">
        <v>35</v>
      </c>
      <c r="B50" s="95"/>
      <c r="C50" s="95"/>
      <c r="D50" s="96"/>
      <c r="E50" s="96"/>
      <c r="F50" s="123" t="str">
        <f t="shared" si="0"/>
        <v>県・地区躰道協会</v>
      </c>
      <c r="G50" s="97"/>
      <c r="H50" s="97"/>
      <c r="I50" s="97"/>
      <c r="J50" s="97"/>
      <c r="K50" s="97"/>
      <c r="L50" s="97"/>
      <c r="M50" s="97"/>
      <c r="N50" s="97"/>
      <c r="O50" s="97"/>
      <c r="P50" s="97"/>
      <c r="Q50" s="97"/>
      <c r="R50" s="97"/>
      <c r="S50" s="97"/>
      <c r="T50" s="97"/>
      <c r="U50" s="97"/>
      <c r="V50" s="97"/>
    </row>
    <row r="51" spans="1:22" ht="26.25" customHeight="1">
      <c r="A51" s="94">
        <v>36</v>
      </c>
      <c r="B51" s="95"/>
      <c r="C51" s="95"/>
      <c r="D51" s="96"/>
      <c r="E51" s="96"/>
      <c r="F51" s="123" t="str">
        <f t="shared" si="0"/>
        <v>県・地区躰道協会</v>
      </c>
      <c r="G51" s="97"/>
      <c r="H51" s="97"/>
      <c r="I51" s="97"/>
      <c r="J51" s="97"/>
      <c r="K51" s="97"/>
      <c r="L51" s="97"/>
      <c r="M51" s="97"/>
      <c r="N51" s="97"/>
      <c r="O51" s="97"/>
      <c r="P51" s="97"/>
      <c r="Q51" s="97"/>
      <c r="R51" s="97"/>
      <c r="S51" s="97"/>
      <c r="T51" s="97"/>
      <c r="U51" s="97"/>
      <c r="V51" s="97"/>
    </row>
    <row r="52" spans="1:22" ht="26.25" customHeight="1">
      <c r="A52" s="94">
        <v>37</v>
      </c>
      <c r="B52" s="95"/>
      <c r="C52" s="95"/>
      <c r="D52" s="96"/>
      <c r="E52" s="96"/>
      <c r="F52" s="123" t="str">
        <f t="shared" si="0"/>
        <v>県・地区躰道協会</v>
      </c>
      <c r="G52" s="97"/>
      <c r="H52" s="97"/>
      <c r="I52" s="97"/>
      <c r="J52" s="97"/>
      <c r="K52" s="97"/>
      <c r="L52" s="97"/>
      <c r="M52" s="97"/>
      <c r="N52" s="97"/>
      <c r="O52" s="97"/>
      <c r="P52" s="97"/>
      <c r="Q52" s="97"/>
      <c r="R52" s="97"/>
      <c r="S52" s="97"/>
      <c r="T52" s="97"/>
      <c r="U52" s="97"/>
      <c r="V52" s="97"/>
    </row>
    <row r="53" spans="1:22" ht="26.25" customHeight="1">
      <c r="A53" s="94">
        <v>38</v>
      </c>
      <c r="B53" s="95"/>
      <c r="C53" s="95"/>
      <c r="D53" s="96"/>
      <c r="E53" s="96"/>
      <c r="F53" s="123" t="str">
        <f t="shared" si="0"/>
        <v>県・地区躰道協会</v>
      </c>
      <c r="G53" s="97"/>
      <c r="H53" s="97"/>
      <c r="I53" s="97"/>
      <c r="J53" s="97"/>
      <c r="K53" s="97"/>
      <c r="L53" s="97"/>
      <c r="M53" s="97"/>
      <c r="N53" s="97"/>
      <c r="O53" s="97"/>
      <c r="P53" s="97"/>
      <c r="Q53" s="97"/>
      <c r="R53" s="97"/>
      <c r="S53" s="97"/>
      <c r="T53" s="97"/>
      <c r="U53" s="97"/>
      <c r="V53" s="97"/>
    </row>
    <row r="54" spans="1:22" ht="26.25" customHeight="1">
      <c r="A54" s="94">
        <v>39</v>
      </c>
      <c r="B54" s="95"/>
      <c r="C54" s="95"/>
      <c r="D54" s="96"/>
      <c r="E54" s="96"/>
      <c r="F54" s="123" t="str">
        <f t="shared" si="0"/>
        <v>県・地区躰道協会</v>
      </c>
      <c r="G54" s="97"/>
      <c r="H54" s="97"/>
      <c r="I54" s="97"/>
      <c r="J54" s="97"/>
      <c r="K54" s="97"/>
      <c r="L54" s="97"/>
      <c r="M54" s="97"/>
      <c r="N54" s="97"/>
      <c r="O54" s="97"/>
      <c r="P54" s="97"/>
      <c r="Q54" s="97"/>
      <c r="R54" s="97"/>
      <c r="S54" s="97"/>
      <c r="T54" s="97"/>
      <c r="U54" s="97"/>
      <c r="V54" s="97"/>
    </row>
    <row r="55" spans="1:22" ht="24" customHeight="1">
      <c r="A55" s="94">
        <v>40</v>
      </c>
      <c r="B55" s="95"/>
      <c r="C55" s="95"/>
      <c r="D55" s="96"/>
      <c r="E55" s="96"/>
      <c r="F55" s="123" t="str">
        <f t="shared" si="0"/>
        <v>県・地区躰道協会</v>
      </c>
      <c r="G55" s="97"/>
      <c r="H55" s="97"/>
      <c r="I55" s="97"/>
      <c r="J55" s="97"/>
      <c r="K55" s="97"/>
      <c r="L55" s="97"/>
      <c r="M55" s="97"/>
      <c r="N55" s="97"/>
      <c r="O55" s="97"/>
      <c r="P55" s="97"/>
      <c r="Q55" s="97"/>
      <c r="R55" s="97"/>
      <c r="S55" s="97"/>
      <c r="T55" s="97"/>
      <c r="U55" s="97"/>
      <c r="V55" s="97"/>
    </row>
  </sheetData>
  <sheetProtection/>
  <mergeCells count="18">
    <mergeCell ref="J13:M13"/>
    <mergeCell ref="N13:O13"/>
    <mergeCell ref="E3:N3"/>
    <mergeCell ref="U3:V3"/>
    <mergeCell ref="U4:V4"/>
    <mergeCell ref="U5:V5"/>
    <mergeCell ref="U6:V6"/>
    <mergeCell ref="G7:H7"/>
    <mergeCell ref="A1:P1"/>
    <mergeCell ref="J12:R12"/>
    <mergeCell ref="S12:T12"/>
    <mergeCell ref="U12:V12"/>
    <mergeCell ref="A12:I13"/>
    <mergeCell ref="B9:E10"/>
    <mergeCell ref="J7:M7"/>
    <mergeCell ref="B8:C8"/>
    <mergeCell ref="G8:M8"/>
    <mergeCell ref="G9:M9"/>
  </mergeCells>
  <printOptions/>
  <pageMargins left="0.5511811023622047" right="0.35433070866141736" top="0.5905511811023623" bottom="0.5905511811023623" header="0.5118110236220472" footer="0.5118110236220472"/>
  <pageSetup horizontalDpi="600" verticalDpi="600" orientation="landscape" paperSize="9" scale="75" r:id="rId1"/>
  <headerFooter alignWithMargins="0">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natsumi</dc:creator>
  <cp:keywords/>
  <dc:description/>
  <cp:lastModifiedBy>Asuka</cp:lastModifiedBy>
  <cp:lastPrinted>2017-07-19T05:27:21Z</cp:lastPrinted>
  <dcterms:created xsi:type="dcterms:W3CDTF">2008-06-11T03:27:02Z</dcterms:created>
  <dcterms:modified xsi:type="dcterms:W3CDTF">2017-07-19T05:27:45Z</dcterms:modified>
  <cp:category/>
  <cp:version/>
  <cp:contentType/>
  <cp:contentStatus/>
</cp:coreProperties>
</file>