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私\学生大会 2025年\58.01_提出図書\"/>
    </mc:Choice>
  </mc:AlternateContent>
  <xr:revisionPtr revIDLastSave="0" documentId="13_ncr:1_{C7889C74-2041-4503-9AFF-D2FD1AAA4FB5}" xr6:coauthVersionLast="47" xr6:coauthVersionMax="47" xr10:uidLastSave="{00000000-0000-0000-0000-000000000000}"/>
  <bookViews>
    <workbookView xWindow="-120" yWindow="-120" windowWidth="29040" windowHeight="15960" tabRatio="818" activeTab="1" xr2:uid="{00000000-000D-0000-FFFF-FFFF00000000}"/>
  </bookViews>
  <sheets>
    <sheet name="実績報告" sheetId="8" r:id="rId1"/>
    <sheet name="種目別出場選手申込書" sheetId="2" r:id="rId2"/>
    <sheet name="種目別出場選手申込書 (入力例)" sheetId="5" r:id="rId3"/>
    <sheet name="種目別出場選手申込書 (手書き用)" sheetId="7" r:id="rId4"/>
  </sheets>
  <definedNames>
    <definedName name="_xlnm._FilterDatabase" localSheetId="1" hidden="1">種目別出場選手申込書!$R$24:$R$24</definedName>
    <definedName name="_xlnm._FilterDatabase" localSheetId="3" hidden="1">'種目別出場選手申込書 (手書き用)'!$R$24:$R$24</definedName>
    <definedName name="_xlnm._FilterDatabase" localSheetId="2" hidden="1">'種目別出場選手申込書 (入力例)'!$R$24:$R$24</definedName>
    <definedName name="_xlnm.Print_Area" localSheetId="1">種目別出場選手申込書!$A$1:$AW$72</definedName>
    <definedName name="_xlnm.Print_Area" localSheetId="3">'種目別出場選手申込書 (手書き用)'!$A$1:$AT$32</definedName>
    <definedName name="_xlnm.Print_Area" localSheetId="2">'種目別出場選手申込書 (入力例)'!$A$1:$AW$72</definedName>
  </definedNames>
  <calcPr calcId="191029"/>
</workbook>
</file>

<file path=xl/calcChain.xml><?xml version="1.0" encoding="utf-8"?>
<calcChain xmlns="http://schemas.openxmlformats.org/spreadsheetml/2006/main">
  <c r="AE13" i="7" l="1"/>
  <c r="AQ13" i="7"/>
  <c r="AE14" i="7"/>
  <c r="AQ14" i="7"/>
  <c r="AE15" i="7"/>
  <c r="AQ15" i="7"/>
  <c r="AE16" i="7"/>
  <c r="AQ11" i="7"/>
  <c r="AQ12" i="7"/>
  <c r="AE11" i="7"/>
  <c r="AE12" i="7"/>
  <c r="AW72" i="5"/>
  <c r="AV72" i="5"/>
  <c r="AW71" i="5"/>
  <c r="AV71" i="5"/>
  <c r="AW70" i="5"/>
  <c r="AV70" i="5"/>
  <c r="AW69" i="5"/>
  <c r="AV69" i="5"/>
  <c r="AW68" i="5"/>
  <c r="AV68" i="5"/>
  <c r="AW67" i="5"/>
  <c r="AV67" i="5"/>
  <c r="AW66" i="5"/>
  <c r="AV66" i="5"/>
  <c r="AW65" i="5"/>
  <c r="AV65" i="5"/>
  <c r="AW64" i="5"/>
  <c r="AV64" i="5"/>
  <c r="AW63" i="5"/>
  <c r="AV63" i="5"/>
  <c r="AW62" i="5"/>
  <c r="AV62" i="5"/>
  <c r="AW61" i="5"/>
  <c r="AV61" i="5"/>
  <c r="AW60" i="5"/>
  <c r="AV60" i="5"/>
  <c r="AW59" i="5"/>
  <c r="AV59" i="5"/>
  <c r="AW58" i="5"/>
  <c r="AV58" i="5"/>
  <c r="AW57" i="5"/>
  <c r="AV57" i="5"/>
  <c r="AW56" i="5"/>
  <c r="AV56" i="5"/>
  <c r="AW55" i="5"/>
  <c r="AV55" i="5"/>
  <c r="AW54" i="5"/>
  <c r="AV54" i="5"/>
  <c r="AW29" i="5"/>
  <c r="AV29" i="5"/>
  <c r="AW28" i="5"/>
  <c r="AV28" i="5"/>
  <c r="AW24" i="5"/>
  <c r="AV24" i="5"/>
  <c r="AU72" i="5"/>
  <c r="AU71" i="5"/>
  <c r="AU70" i="5"/>
  <c r="AU69" i="5"/>
  <c r="AU68" i="5"/>
  <c r="AU67" i="5"/>
  <c r="AU66" i="5"/>
  <c r="AU65" i="5"/>
  <c r="AU64" i="5"/>
  <c r="AU63" i="5"/>
  <c r="AU62" i="5"/>
  <c r="AU61" i="5"/>
  <c r="AU60" i="5"/>
  <c r="AU59" i="5"/>
  <c r="AU58" i="5"/>
  <c r="AU57" i="5"/>
  <c r="AU56" i="5"/>
  <c r="AU55" i="5"/>
  <c r="AU54" i="5"/>
  <c r="AU29" i="5"/>
  <c r="AU28" i="5"/>
  <c r="AU24" i="5"/>
  <c r="AU23" i="2"/>
  <c r="DN72" i="5"/>
  <c r="DM72" i="5"/>
  <c r="DL72" i="5"/>
  <c r="DH72" i="5"/>
  <c r="DF72" i="5"/>
  <c r="DE72" i="5"/>
  <c r="CZ72" i="5"/>
  <c r="CW72" i="5"/>
  <c r="CV72" i="5"/>
  <c r="CR72" i="5"/>
  <c r="CI72" i="5"/>
  <c r="CH72" i="5"/>
  <c r="CG72" i="5"/>
  <c r="CF72" i="5"/>
  <c r="CE72" i="5"/>
  <c r="DK72" i="5" s="1"/>
  <c r="CD72" i="5"/>
  <c r="CC72" i="5"/>
  <c r="DJ72" i="5" s="1"/>
  <c r="CB72" i="5"/>
  <c r="DI72" i="5" s="1"/>
  <c r="CA72" i="5"/>
  <c r="BZ72" i="5"/>
  <c r="BY72" i="5"/>
  <c r="DG72" i="5" s="1"/>
  <c r="BX72" i="5"/>
  <c r="BW72" i="5"/>
  <c r="BV72" i="5"/>
  <c r="BU72" i="5"/>
  <c r="BT72" i="5"/>
  <c r="DD72" i="5" s="1"/>
  <c r="BS72" i="5"/>
  <c r="DC72" i="5" s="1"/>
  <c r="BR72" i="5"/>
  <c r="BQ72" i="5"/>
  <c r="DB72" i="5" s="1"/>
  <c r="BP72" i="5"/>
  <c r="DA72" i="5" s="1"/>
  <c r="BO72" i="5"/>
  <c r="BN72" i="5"/>
  <c r="BM72" i="5"/>
  <c r="CY72" i="5" s="1"/>
  <c r="BL72" i="5"/>
  <c r="BK72" i="5"/>
  <c r="BJ72" i="5"/>
  <c r="BI72" i="5"/>
  <c r="BH72" i="5"/>
  <c r="CU72" i="5" s="1"/>
  <c r="BG72" i="5"/>
  <c r="CT72" i="5" s="1"/>
  <c r="BF72" i="5"/>
  <c r="CS72" i="5" s="1"/>
  <c r="DN71" i="5"/>
  <c r="DM71" i="5"/>
  <c r="DL71" i="5"/>
  <c r="DH71" i="5"/>
  <c r="DF71" i="5"/>
  <c r="DE71" i="5"/>
  <c r="CZ71" i="5"/>
  <c r="CW71" i="5"/>
  <c r="CV71" i="5"/>
  <c r="CR71" i="5"/>
  <c r="CK71" i="5"/>
  <c r="CJ71" i="5" s="1"/>
  <c r="CI71" i="5"/>
  <c r="CH71" i="5"/>
  <c r="CG71" i="5"/>
  <c r="CF71" i="5"/>
  <c r="CE71" i="5"/>
  <c r="DK71" i="5" s="1"/>
  <c r="CD71" i="5"/>
  <c r="CC71" i="5"/>
  <c r="DJ71" i="5" s="1"/>
  <c r="CB71" i="5"/>
  <c r="DI71" i="5" s="1"/>
  <c r="CA71" i="5"/>
  <c r="BZ71" i="5"/>
  <c r="BY71" i="5"/>
  <c r="DG71" i="5" s="1"/>
  <c r="BX71" i="5"/>
  <c r="BW71" i="5"/>
  <c r="BV71" i="5"/>
  <c r="BU71" i="5"/>
  <c r="BT71" i="5"/>
  <c r="DD71" i="5" s="1"/>
  <c r="BS71" i="5"/>
  <c r="DC71" i="5" s="1"/>
  <c r="BR71" i="5"/>
  <c r="BQ71" i="5"/>
  <c r="DB71" i="5" s="1"/>
  <c r="BP71" i="5"/>
  <c r="DA71" i="5" s="1"/>
  <c r="BO71" i="5"/>
  <c r="BN71" i="5"/>
  <c r="BM71" i="5"/>
  <c r="CY71" i="5" s="1"/>
  <c r="BL71" i="5"/>
  <c r="CX71" i="5" s="1"/>
  <c r="BK71" i="5"/>
  <c r="BJ71" i="5"/>
  <c r="BI71" i="5"/>
  <c r="BH71" i="5"/>
  <c r="CU71" i="5" s="1"/>
  <c r="BG71" i="5"/>
  <c r="CT71" i="5" s="1"/>
  <c r="BF71" i="5"/>
  <c r="CS71" i="5" s="1"/>
  <c r="DN70" i="5"/>
  <c r="DM70" i="5"/>
  <c r="DL70" i="5"/>
  <c r="DH70" i="5"/>
  <c r="DF70" i="5"/>
  <c r="DE70" i="5"/>
  <c r="CZ70" i="5"/>
  <c r="CX70" i="5"/>
  <c r="CW70" i="5"/>
  <c r="CV70" i="5"/>
  <c r="CR70" i="5"/>
  <c r="CI70" i="5"/>
  <c r="CH70" i="5"/>
  <c r="CG70" i="5"/>
  <c r="CF70" i="5"/>
  <c r="CE70" i="5"/>
  <c r="DK70" i="5" s="1"/>
  <c r="CD70" i="5"/>
  <c r="CC70" i="5"/>
  <c r="DJ70" i="5" s="1"/>
  <c r="CB70" i="5"/>
  <c r="DI70" i="5" s="1"/>
  <c r="CA70" i="5"/>
  <c r="BZ70" i="5"/>
  <c r="BY70" i="5"/>
  <c r="DG70" i="5" s="1"/>
  <c r="BX70" i="5"/>
  <c r="BW70" i="5"/>
  <c r="BV70" i="5"/>
  <c r="BU70" i="5"/>
  <c r="BT70" i="5"/>
  <c r="DD70" i="5" s="1"/>
  <c r="BS70" i="5"/>
  <c r="DC70" i="5" s="1"/>
  <c r="BR70" i="5"/>
  <c r="BQ70" i="5"/>
  <c r="DB70" i="5" s="1"/>
  <c r="BP70" i="5"/>
  <c r="DA70" i="5" s="1"/>
  <c r="BO70" i="5"/>
  <c r="BN70" i="5"/>
  <c r="BM70" i="5"/>
  <c r="CY70" i="5" s="1"/>
  <c r="BL70" i="5"/>
  <c r="CK70" i="5" s="1"/>
  <c r="CJ70" i="5" s="1"/>
  <c r="BK70" i="5"/>
  <c r="BJ70" i="5"/>
  <c r="BI70" i="5"/>
  <c r="BH70" i="5"/>
  <c r="CU70" i="5" s="1"/>
  <c r="BG70" i="5"/>
  <c r="CT70" i="5" s="1"/>
  <c r="BF70" i="5"/>
  <c r="CS70" i="5" s="1"/>
  <c r="DN69" i="5"/>
  <c r="DM69" i="5"/>
  <c r="DL69" i="5"/>
  <c r="DH69" i="5"/>
  <c r="DF69" i="5"/>
  <c r="DE69" i="5"/>
  <c r="CZ69" i="5"/>
  <c r="CW69" i="5"/>
  <c r="CV69" i="5"/>
  <c r="CR69" i="5"/>
  <c r="CK69" i="5"/>
  <c r="CJ69" i="5" s="1"/>
  <c r="CI69" i="5"/>
  <c r="CH69" i="5"/>
  <c r="CG69" i="5"/>
  <c r="CF69" i="5"/>
  <c r="CE69" i="5"/>
  <c r="DK69" i="5" s="1"/>
  <c r="CD69" i="5"/>
  <c r="CC69" i="5"/>
  <c r="DJ69" i="5" s="1"/>
  <c r="CB69" i="5"/>
  <c r="DI69" i="5" s="1"/>
  <c r="CA69" i="5"/>
  <c r="BZ69" i="5"/>
  <c r="BY69" i="5"/>
  <c r="DG69" i="5" s="1"/>
  <c r="BX69" i="5"/>
  <c r="BW69" i="5"/>
  <c r="BV69" i="5"/>
  <c r="BU69" i="5"/>
  <c r="BT69" i="5"/>
  <c r="DD69" i="5" s="1"/>
  <c r="BS69" i="5"/>
  <c r="DC69" i="5" s="1"/>
  <c r="BR69" i="5"/>
  <c r="BQ69" i="5"/>
  <c r="DB69" i="5" s="1"/>
  <c r="BP69" i="5"/>
  <c r="DA69" i="5" s="1"/>
  <c r="BO69" i="5"/>
  <c r="BN69" i="5"/>
  <c r="BM69" i="5"/>
  <c r="CY69" i="5" s="1"/>
  <c r="BL69" i="5"/>
  <c r="CX69" i="5" s="1"/>
  <c r="BK69" i="5"/>
  <c r="BJ69" i="5"/>
  <c r="BI69" i="5"/>
  <c r="BH69" i="5"/>
  <c r="CU69" i="5" s="1"/>
  <c r="BG69" i="5"/>
  <c r="CT69" i="5" s="1"/>
  <c r="BF69" i="5"/>
  <c r="CS69" i="5" s="1"/>
  <c r="DN68" i="5"/>
  <c r="DM68" i="5"/>
  <c r="DL68" i="5"/>
  <c r="DH68" i="5"/>
  <c r="DF68" i="5"/>
  <c r="DE68" i="5"/>
  <c r="CZ68" i="5"/>
  <c r="CW68" i="5"/>
  <c r="CV68" i="5"/>
  <c r="CR68" i="5"/>
  <c r="CI68" i="5"/>
  <c r="CH68" i="5"/>
  <c r="CG68" i="5"/>
  <c r="CF68" i="5"/>
  <c r="CE68" i="5"/>
  <c r="DK68" i="5" s="1"/>
  <c r="CD68" i="5"/>
  <c r="CC68" i="5"/>
  <c r="DJ68" i="5" s="1"/>
  <c r="CB68" i="5"/>
  <c r="DI68" i="5" s="1"/>
  <c r="CA68" i="5"/>
  <c r="BZ68" i="5"/>
  <c r="BY68" i="5"/>
  <c r="DG68" i="5" s="1"/>
  <c r="BX68" i="5"/>
  <c r="BW68" i="5"/>
  <c r="BV68" i="5"/>
  <c r="BU68" i="5"/>
  <c r="BT68" i="5"/>
  <c r="DD68" i="5" s="1"/>
  <c r="BS68" i="5"/>
  <c r="DC68" i="5" s="1"/>
  <c r="BR68" i="5"/>
  <c r="BQ68" i="5"/>
  <c r="DB68" i="5" s="1"/>
  <c r="BP68" i="5"/>
  <c r="DA68" i="5" s="1"/>
  <c r="BO68" i="5"/>
  <c r="BN68" i="5"/>
  <c r="BM68" i="5"/>
  <c r="CY68" i="5" s="1"/>
  <c r="BL68" i="5"/>
  <c r="CK68" i="5" s="1"/>
  <c r="CJ68" i="5" s="1"/>
  <c r="BK68" i="5"/>
  <c r="BJ68" i="5"/>
  <c r="BI68" i="5"/>
  <c r="BH68" i="5"/>
  <c r="CU68" i="5" s="1"/>
  <c r="BG68" i="5"/>
  <c r="CT68" i="5" s="1"/>
  <c r="BF68" i="5"/>
  <c r="CS68" i="5" s="1"/>
  <c r="DN67" i="5"/>
  <c r="DM67" i="5"/>
  <c r="DL67" i="5"/>
  <c r="DH67" i="5"/>
  <c r="DF67" i="5"/>
  <c r="DE67" i="5"/>
  <c r="CZ67" i="5"/>
  <c r="CX67" i="5"/>
  <c r="CW67" i="5"/>
  <c r="CV67" i="5"/>
  <c r="CR67" i="5"/>
  <c r="CI67" i="5"/>
  <c r="CH67" i="5"/>
  <c r="CG67" i="5"/>
  <c r="CF67" i="5"/>
  <c r="CE67" i="5"/>
  <c r="DK67" i="5" s="1"/>
  <c r="CD67" i="5"/>
  <c r="CC67" i="5"/>
  <c r="DJ67" i="5" s="1"/>
  <c r="CB67" i="5"/>
  <c r="DI67" i="5" s="1"/>
  <c r="CA67" i="5"/>
  <c r="BZ67" i="5"/>
  <c r="BY67" i="5"/>
  <c r="DG67" i="5" s="1"/>
  <c r="BX67" i="5"/>
  <c r="BW67" i="5"/>
  <c r="BV67" i="5"/>
  <c r="BU67" i="5"/>
  <c r="BT67" i="5"/>
  <c r="DD67" i="5" s="1"/>
  <c r="BS67" i="5"/>
  <c r="DC67" i="5" s="1"/>
  <c r="BR67" i="5"/>
  <c r="BQ67" i="5"/>
  <c r="DB67" i="5" s="1"/>
  <c r="BP67" i="5"/>
  <c r="DA67" i="5" s="1"/>
  <c r="BO67" i="5"/>
  <c r="BN67" i="5"/>
  <c r="BM67" i="5"/>
  <c r="CY67" i="5" s="1"/>
  <c r="BL67" i="5"/>
  <c r="CK67" i="5" s="1"/>
  <c r="CJ67" i="5" s="1"/>
  <c r="BK67" i="5"/>
  <c r="BJ67" i="5"/>
  <c r="CU67" i="5" s="1"/>
  <c r="BI67" i="5"/>
  <c r="BH67" i="5"/>
  <c r="BG67" i="5"/>
  <c r="CT67" i="5" s="1"/>
  <c r="BF67" i="5"/>
  <c r="CS67" i="5" s="1"/>
  <c r="DN66" i="5"/>
  <c r="DM66" i="5"/>
  <c r="DL66" i="5"/>
  <c r="DH66" i="5"/>
  <c r="DF66" i="5"/>
  <c r="DE66" i="5"/>
  <c r="CZ66" i="5"/>
  <c r="CW66" i="5"/>
  <c r="CV66" i="5"/>
  <c r="CR66" i="5"/>
  <c r="CK66" i="5"/>
  <c r="CI66" i="5"/>
  <c r="CH66" i="5"/>
  <c r="CG66" i="5"/>
  <c r="CF66" i="5"/>
  <c r="CE66" i="5"/>
  <c r="DK66" i="5" s="1"/>
  <c r="CD66" i="5"/>
  <c r="CC66" i="5"/>
  <c r="DJ66" i="5" s="1"/>
  <c r="CB66" i="5"/>
  <c r="DI66" i="5" s="1"/>
  <c r="CA66" i="5"/>
  <c r="BZ66" i="5"/>
  <c r="BY66" i="5"/>
  <c r="DG66" i="5" s="1"/>
  <c r="BX66" i="5"/>
  <c r="BW66" i="5"/>
  <c r="BV66" i="5"/>
  <c r="BU66" i="5"/>
  <c r="BT66" i="5"/>
  <c r="DD66" i="5" s="1"/>
  <c r="BS66" i="5"/>
  <c r="DC66" i="5" s="1"/>
  <c r="BR66" i="5"/>
  <c r="BQ66" i="5"/>
  <c r="DB66" i="5" s="1"/>
  <c r="BP66" i="5"/>
  <c r="DA66" i="5" s="1"/>
  <c r="BO66" i="5"/>
  <c r="BN66" i="5"/>
  <c r="BM66" i="5"/>
  <c r="CY66" i="5" s="1"/>
  <c r="BL66" i="5"/>
  <c r="CX66" i="5" s="1"/>
  <c r="BK66" i="5"/>
  <c r="BJ66" i="5"/>
  <c r="CU66" i="5" s="1"/>
  <c r="BI66" i="5"/>
  <c r="BH66" i="5"/>
  <c r="BG66" i="5"/>
  <c r="CT66" i="5" s="1"/>
  <c r="BF66" i="5"/>
  <c r="CS66" i="5" s="1"/>
  <c r="DN65" i="5"/>
  <c r="DM65" i="5"/>
  <c r="DL65" i="5"/>
  <c r="DH65" i="5"/>
  <c r="DF65" i="5"/>
  <c r="DE65" i="5"/>
  <c r="CZ65" i="5"/>
  <c r="CX65" i="5"/>
  <c r="CW65" i="5"/>
  <c r="CV65" i="5"/>
  <c r="CR65" i="5"/>
  <c r="CI65" i="5"/>
  <c r="CH65" i="5"/>
  <c r="CG65" i="5"/>
  <c r="CF65" i="5"/>
  <c r="CE65" i="5"/>
  <c r="DK65" i="5" s="1"/>
  <c r="CD65" i="5"/>
  <c r="CC65" i="5"/>
  <c r="DJ65" i="5" s="1"/>
  <c r="CB65" i="5"/>
  <c r="DI65" i="5" s="1"/>
  <c r="CA65" i="5"/>
  <c r="BZ65" i="5"/>
  <c r="BY65" i="5"/>
  <c r="DG65" i="5" s="1"/>
  <c r="BX65" i="5"/>
  <c r="BW65" i="5"/>
  <c r="BV65" i="5"/>
  <c r="BU65" i="5"/>
  <c r="BT65" i="5"/>
  <c r="DD65" i="5" s="1"/>
  <c r="BS65" i="5"/>
  <c r="DC65" i="5" s="1"/>
  <c r="BR65" i="5"/>
  <c r="BQ65" i="5"/>
  <c r="DB65" i="5" s="1"/>
  <c r="BP65" i="5"/>
  <c r="DA65" i="5" s="1"/>
  <c r="BO65" i="5"/>
  <c r="BN65" i="5"/>
  <c r="BM65" i="5"/>
  <c r="BL65" i="5"/>
  <c r="BK65" i="5"/>
  <c r="BJ65" i="5"/>
  <c r="CU65" i="5" s="1"/>
  <c r="BI65" i="5"/>
  <c r="BH65" i="5"/>
  <c r="BG65" i="5"/>
  <c r="CT65" i="5" s="1"/>
  <c r="BF65" i="5"/>
  <c r="CS65" i="5" s="1"/>
  <c r="DN64" i="5"/>
  <c r="DM64" i="5"/>
  <c r="DL64" i="5"/>
  <c r="DH64" i="5"/>
  <c r="DF64" i="5"/>
  <c r="DE64" i="5"/>
  <c r="CZ64" i="5"/>
  <c r="CW64" i="5"/>
  <c r="CV64" i="5"/>
  <c r="CR64" i="5"/>
  <c r="CI64" i="5"/>
  <c r="CH64" i="5"/>
  <c r="CG64" i="5"/>
  <c r="CF64" i="5"/>
  <c r="CE64" i="5"/>
  <c r="DK64" i="5" s="1"/>
  <c r="CD64" i="5"/>
  <c r="CC64" i="5"/>
  <c r="DJ64" i="5" s="1"/>
  <c r="CB64" i="5"/>
  <c r="DI64" i="5" s="1"/>
  <c r="CA64" i="5"/>
  <c r="BZ64" i="5"/>
  <c r="BY64" i="5"/>
  <c r="DG64" i="5" s="1"/>
  <c r="BX64" i="5"/>
  <c r="BW64" i="5"/>
  <c r="BV64" i="5"/>
  <c r="BU64" i="5"/>
  <c r="BT64" i="5"/>
  <c r="DD64" i="5" s="1"/>
  <c r="BS64" i="5"/>
  <c r="DC64" i="5" s="1"/>
  <c r="BR64" i="5"/>
  <c r="BQ64" i="5"/>
  <c r="DB64" i="5" s="1"/>
  <c r="BP64" i="5"/>
  <c r="DA64" i="5" s="1"/>
  <c r="BO64" i="5"/>
  <c r="BN64" i="5"/>
  <c r="BM64" i="5"/>
  <c r="CY64" i="5" s="1"/>
  <c r="BL64" i="5"/>
  <c r="CX64" i="5" s="1"/>
  <c r="BK64" i="5"/>
  <c r="BJ64" i="5"/>
  <c r="CU64" i="5" s="1"/>
  <c r="BI64" i="5"/>
  <c r="BH64" i="5"/>
  <c r="BG64" i="5"/>
  <c r="CT64" i="5" s="1"/>
  <c r="BF64" i="5"/>
  <c r="CS64" i="5" s="1"/>
  <c r="DN63" i="5"/>
  <c r="DM63" i="5"/>
  <c r="DL63" i="5"/>
  <c r="DH63" i="5"/>
  <c r="DE63" i="5"/>
  <c r="CZ63" i="5"/>
  <c r="CX63" i="5"/>
  <c r="CW63" i="5"/>
  <c r="CV63" i="5"/>
  <c r="CR63" i="5"/>
  <c r="CI63" i="5"/>
  <c r="CH63" i="5"/>
  <c r="CG63" i="5"/>
  <c r="CF63" i="5"/>
  <c r="CE63" i="5"/>
  <c r="DK63" i="5" s="1"/>
  <c r="CD63" i="5"/>
  <c r="CC63" i="5"/>
  <c r="DJ63" i="5" s="1"/>
  <c r="CB63" i="5"/>
  <c r="DI63" i="5" s="1"/>
  <c r="CA63" i="5"/>
  <c r="BZ63" i="5"/>
  <c r="BY63" i="5"/>
  <c r="DG63" i="5" s="1"/>
  <c r="BX63" i="5"/>
  <c r="BW63" i="5"/>
  <c r="DF63" i="5" s="1"/>
  <c r="BV63" i="5"/>
  <c r="BU63" i="5"/>
  <c r="BT63" i="5"/>
  <c r="DD63" i="5" s="1"/>
  <c r="BS63" i="5"/>
  <c r="DC63" i="5" s="1"/>
  <c r="BR63" i="5"/>
  <c r="BQ63" i="5"/>
  <c r="DB63" i="5" s="1"/>
  <c r="BP63" i="5"/>
  <c r="DA63" i="5" s="1"/>
  <c r="BO63" i="5"/>
  <c r="BN63" i="5"/>
  <c r="BM63" i="5"/>
  <c r="BL63" i="5"/>
  <c r="BK63" i="5"/>
  <c r="BJ63" i="5"/>
  <c r="CU63" i="5" s="1"/>
  <c r="BI63" i="5"/>
  <c r="BH63" i="5"/>
  <c r="BG63" i="5"/>
  <c r="BF63" i="5"/>
  <c r="CS63" i="5" s="1"/>
  <c r="DN62" i="5"/>
  <c r="DM62" i="5"/>
  <c r="DL62" i="5"/>
  <c r="DH62" i="5"/>
  <c r="DF62" i="5"/>
  <c r="DE62" i="5"/>
  <c r="CZ62" i="5"/>
  <c r="CX62" i="5"/>
  <c r="CW62" i="5"/>
  <c r="CV62" i="5"/>
  <c r="CR62" i="5"/>
  <c r="CI62" i="5"/>
  <c r="CH62" i="5"/>
  <c r="CG62" i="5"/>
  <c r="CF62" i="5"/>
  <c r="CE62" i="5"/>
  <c r="DK62" i="5" s="1"/>
  <c r="CD62" i="5"/>
  <c r="CC62" i="5"/>
  <c r="DJ62" i="5" s="1"/>
  <c r="CB62" i="5"/>
  <c r="DI62" i="5" s="1"/>
  <c r="CA62" i="5"/>
  <c r="BZ62" i="5"/>
  <c r="BY62" i="5"/>
  <c r="DG62" i="5" s="1"/>
  <c r="BX62" i="5"/>
  <c r="BW62" i="5"/>
  <c r="BV62" i="5"/>
  <c r="BU62" i="5"/>
  <c r="BT62" i="5"/>
  <c r="DD62" i="5" s="1"/>
  <c r="BS62" i="5"/>
  <c r="DC62" i="5" s="1"/>
  <c r="BR62" i="5"/>
  <c r="BQ62" i="5"/>
  <c r="DB62" i="5" s="1"/>
  <c r="BP62" i="5"/>
  <c r="DA62" i="5" s="1"/>
  <c r="BO62" i="5"/>
  <c r="BN62" i="5"/>
  <c r="BM62" i="5"/>
  <c r="CY62" i="5" s="1"/>
  <c r="BL62" i="5"/>
  <c r="CK62" i="5" s="1"/>
  <c r="CJ62" i="5" s="1"/>
  <c r="BK62" i="5"/>
  <c r="BJ62" i="5"/>
  <c r="CU62" i="5" s="1"/>
  <c r="BI62" i="5"/>
  <c r="BH62" i="5"/>
  <c r="BG62" i="5"/>
  <c r="CT62" i="5" s="1"/>
  <c r="BF62" i="5"/>
  <c r="CS62" i="5" s="1"/>
  <c r="DN61" i="5"/>
  <c r="DM61" i="5"/>
  <c r="DL61" i="5"/>
  <c r="DH61" i="5"/>
  <c r="DF61" i="5"/>
  <c r="DE61" i="5"/>
  <c r="CZ61" i="5"/>
  <c r="CW61" i="5"/>
  <c r="CV61" i="5"/>
  <c r="CR61" i="5"/>
  <c r="CI61" i="5"/>
  <c r="CH61" i="5"/>
  <c r="CG61" i="5"/>
  <c r="CF61" i="5"/>
  <c r="CE61" i="5"/>
  <c r="DK61" i="5" s="1"/>
  <c r="CD61" i="5"/>
  <c r="CC61" i="5"/>
  <c r="DJ61" i="5" s="1"/>
  <c r="CB61" i="5"/>
  <c r="DI61" i="5" s="1"/>
  <c r="CA61" i="5"/>
  <c r="BZ61" i="5"/>
  <c r="BY61" i="5"/>
  <c r="DG61" i="5" s="1"/>
  <c r="BX61" i="5"/>
  <c r="BW61" i="5"/>
  <c r="BV61" i="5"/>
  <c r="BU61" i="5"/>
  <c r="BT61" i="5"/>
  <c r="DD61" i="5" s="1"/>
  <c r="BS61" i="5"/>
  <c r="DC61" i="5" s="1"/>
  <c r="BR61" i="5"/>
  <c r="BQ61" i="5"/>
  <c r="DB61" i="5" s="1"/>
  <c r="BP61" i="5"/>
  <c r="DA61" i="5" s="1"/>
  <c r="BO61" i="5"/>
  <c r="BN61" i="5"/>
  <c r="BM61" i="5"/>
  <c r="CY61" i="5" s="1"/>
  <c r="BL61" i="5"/>
  <c r="CX61" i="5" s="1"/>
  <c r="BK61" i="5"/>
  <c r="BJ61" i="5"/>
  <c r="CU61" i="5" s="1"/>
  <c r="BI61" i="5"/>
  <c r="BH61" i="5"/>
  <c r="BG61" i="5"/>
  <c r="CT61" i="5" s="1"/>
  <c r="BF61" i="5"/>
  <c r="CS61" i="5" s="1"/>
  <c r="DN60" i="5"/>
  <c r="DM60" i="5"/>
  <c r="DL60" i="5"/>
  <c r="DH60" i="5"/>
  <c r="DE60" i="5"/>
  <c r="CZ60" i="5"/>
  <c r="CW60" i="5"/>
  <c r="CV60" i="5"/>
  <c r="CR60" i="5"/>
  <c r="CI60" i="5"/>
  <c r="CH60" i="5"/>
  <c r="CG60" i="5"/>
  <c r="CF60" i="5"/>
  <c r="CE60" i="5"/>
  <c r="DK60" i="5" s="1"/>
  <c r="CD60" i="5"/>
  <c r="CC60" i="5"/>
  <c r="DJ60" i="5" s="1"/>
  <c r="CB60" i="5"/>
  <c r="DI60" i="5" s="1"/>
  <c r="CA60" i="5"/>
  <c r="BZ60" i="5"/>
  <c r="BY60" i="5"/>
  <c r="DG60" i="5" s="1"/>
  <c r="BX60" i="5"/>
  <c r="BW60" i="5"/>
  <c r="DF60" i="5" s="1"/>
  <c r="BV60" i="5"/>
  <c r="BU60" i="5"/>
  <c r="BT60" i="5"/>
  <c r="DD60" i="5" s="1"/>
  <c r="BS60" i="5"/>
  <c r="DC60" i="5" s="1"/>
  <c r="BR60" i="5"/>
  <c r="BQ60" i="5"/>
  <c r="DB60" i="5" s="1"/>
  <c r="BP60" i="5"/>
  <c r="DA60" i="5" s="1"/>
  <c r="BO60" i="5"/>
  <c r="BN60" i="5"/>
  <c r="BM60" i="5"/>
  <c r="BL60" i="5"/>
  <c r="CX60" i="5" s="1"/>
  <c r="BK60" i="5"/>
  <c r="BJ60" i="5"/>
  <c r="CU60" i="5" s="1"/>
  <c r="BI60" i="5"/>
  <c r="BH60" i="5"/>
  <c r="BG60" i="5"/>
  <c r="BF60" i="5"/>
  <c r="CS60" i="5" s="1"/>
  <c r="DM59" i="5"/>
  <c r="DL59" i="5"/>
  <c r="DH59" i="5"/>
  <c r="DE59" i="5"/>
  <c r="DD59" i="5"/>
  <c r="CZ59" i="5"/>
  <c r="CV59" i="5"/>
  <c r="CR59" i="5"/>
  <c r="CI59" i="5"/>
  <c r="DN59" i="5" s="1"/>
  <c r="CH59" i="5"/>
  <c r="CG59" i="5"/>
  <c r="CF59" i="5"/>
  <c r="CE59" i="5"/>
  <c r="DK59" i="5" s="1"/>
  <c r="CD59" i="5"/>
  <c r="CC59" i="5"/>
  <c r="DJ59" i="5" s="1"/>
  <c r="CB59" i="5"/>
  <c r="DI59" i="5" s="1"/>
  <c r="CA59" i="5"/>
  <c r="BZ59" i="5"/>
  <c r="BY59" i="5"/>
  <c r="DG59" i="5" s="1"/>
  <c r="BX59" i="5"/>
  <c r="BW59" i="5"/>
  <c r="DF59" i="5" s="1"/>
  <c r="BV59" i="5"/>
  <c r="BU59" i="5"/>
  <c r="BT59" i="5"/>
  <c r="BS59" i="5"/>
  <c r="DC59" i="5" s="1"/>
  <c r="BR59" i="5"/>
  <c r="BQ59" i="5"/>
  <c r="DB59" i="5" s="1"/>
  <c r="BP59" i="5"/>
  <c r="DA59" i="5" s="1"/>
  <c r="BO59" i="5"/>
  <c r="BN59" i="5"/>
  <c r="BM59" i="5"/>
  <c r="CY59" i="5" s="1"/>
  <c r="BL59" i="5"/>
  <c r="CX59" i="5" s="1"/>
  <c r="BK59" i="5"/>
  <c r="CW59" i="5" s="1"/>
  <c r="BJ59" i="5"/>
  <c r="CU59" i="5" s="1"/>
  <c r="BI59" i="5"/>
  <c r="BH59" i="5"/>
  <c r="BG59" i="5"/>
  <c r="CT59" i="5" s="1"/>
  <c r="BF59" i="5"/>
  <c r="CS59" i="5" s="1"/>
  <c r="DM58" i="5"/>
  <c r="DL58" i="5"/>
  <c r="DH58" i="5"/>
  <c r="DE58" i="5"/>
  <c r="CZ58" i="5"/>
  <c r="CW58" i="5"/>
  <c r="CV58" i="5"/>
  <c r="CR58" i="5"/>
  <c r="CI58" i="5"/>
  <c r="DN58" i="5" s="1"/>
  <c r="CH58" i="5"/>
  <c r="CG58" i="5"/>
  <c r="CF58" i="5"/>
  <c r="CE58" i="5"/>
  <c r="DK58" i="5" s="1"/>
  <c r="CD58" i="5"/>
  <c r="CC58" i="5"/>
  <c r="DJ58" i="5" s="1"/>
  <c r="CB58" i="5"/>
  <c r="DI58" i="5" s="1"/>
  <c r="CA58" i="5"/>
  <c r="BZ58" i="5"/>
  <c r="BY58" i="5"/>
  <c r="DG58" i="5" s="1"/>
  <c r="BX58" i="5"/>
  <c r="BW58" i="5"/>
  <c r="DF58" i="5" s="1"/>
  <c r="BV58" i="5"/>
  <c r="BU58" i="5"/>
  <c r="BT58" i="5"/>
  <c r="DD58" i="5" s="1"/>
  <c r="BS58" i="5"/>
  <c r="DC58" i="5" s="1"/>
  <c r="BR58" i="5"/>
  <c r="BQ58" i="5"/>
  <c r="DB58" i="5" s="1"/>
  <c r="BP58" i="5"/>
  <c r="DA58" i="5" s="1"/>
  <c r="BO58" i="5"/>
  <c r="BN58" i="5"/>
  <c r="BM58" i="5"/>
  <c r="BL58" i="5"/>
  <c r="CX58" i="5" s="1"/>
  <c r="BK58" i="5"/>
  <c r="BJ58" i="5"/>
  <c r="CU58" i="5" s="1"/>
  <c r="BI58" i="5"/>
  <c r="BH58" i="5"/>
  <c r="BG58" i="5"/>
  <c r="BF58" i="5"/>
  <c r="CS58" i="5" s="1"/>
  <c r="DM57" i="5"/>
  <c r="DL57" i="5"/>
  <c r="DH57" i="5"/>
  <c r="DE57" i="5"/>
  <c r="DD57" i="5"/>
  <c r="CZ57" i="5"/>
  <c r="CV57" i="5"/>
  <c r="CR57" i="5"/>
  <c r="CI57" i="5"/>
  <c r="DN57" i="5" s="1"/>
  <c r="CH57" i="5"/>
  <c r="CG57" i="5"/>
  <c r="CF57" i="5"/>
  <c r="CE57" i="5"/>
  <c r="DK57" i="5" s="1"/>
  <c r="CD57" i="5"/>
  <c r="CC57" i="5"/>
  <c r="DJ57" i="5" s="1"/>
  <c r="CB57" i="5"/>
  <c r="DI57" i="5" s="1"/>
  <c r="CA57" i="5"/>
  <c r="BZ57" i="5"/>
  <c r="BY57" i="5"/>
  <c r="DG57" i="5" s="1"/>
  <c r="BX57" i="5"/>
  <c r="BW57" i="5"/>
  <c r="DF57" i="5" s="1"/>
  <c r="BV57" i="5"/>
  <c r="BU57" i="5"/>
  <c r="BT57" i="5"/>
  <c r="BS57" i="5"/>
  <c r="DC57" i="5" s="1"/>
  <c r="BR57" i="5"/>
  <c r="BQ57" i="5"/>
  <c r="DB57" i="5" s="1"/>
  <c r="BP57" i="5"/>
  <c r="DA57" i="5" s="1"/>
  <c r="BO57" i="5"/>
  <c r="BN57" i="5"/>
  <c r="BM57" i="5"/>
  <c r="BL57" i="5"/>
  <c r="CX57" i="5" s="1"/>
  <c r="BK57" i="5"/>
  <c r="CW57" i="5" s="1"/>
  <c r="BJ57" i="5"/>
  <c r="CU57" i="5" s="1"/>
  <c r="BI57" i="5"/>
  <c r="BH57" i="5"/>
  <c r="BG57" i="5"/>
  <c r="CT57" i="5" s="1"/>
  <c r="BF57" i="5"/>
  <c r="CS57" i="5" s="1"/>
  <c r="DM56" i="5"/>
  <c r="DL56" i="5"/>
  <c r="DH56" i="5"/>
  <c r="DE56" i="5"/>
  <c r="CZ56" i="5"/>
  <c r="CW56" i="5"/>
  <c r="CV56" i="5"/>
  <c r="CR56" i="5"/>
  <c r="CI56" i="5"/>
  <c r="DN56" i="5" s="1"/>
  <c r="CH56" i="5"/>
  <c r="CG56" i="5"/>
  <c r="CF56" i="5"/>
  <c r="CE56" i="5"/>
  <c r="DK56" i="5" s="1"/>
  <c r="CD56" i="5"/>
  <c r="CC56" i="5"/>
  <c r="DJ56" i="5" s="1"/>
  <c r="CB56" i="5"/>
  <c r="DI56" i="5" s="1"/>
  <c r="CA56" i="5"/>
  <c r="BZ56" i="5"/>
  <c r="BY56" i="5"/>
  <c r="DG56" i="5" s="1"/>
  <c r="BX56" i="5"/>
  <c r="BW56" i="5"/>
  <c r="DF56" i="5" s="1"/>
  <c r="BV56" i="5"/>
  <c r="BU56" i="5"/>
  <c r="BT56" i="5"/>
  <c r="DD56" i="5" s="1"/>
  <c r="BS56" i="5"/>
  <c r="DC56" i="5" s="1"/>
  <c r="BR56" i="5"/>
  <c r="BQ56" i="5"/>
  <c r="DB56" i="5" s="1"/>
  <c r="BP56" i="5"/>
  <c r="DA56" i="5" s="1"/>
  <c r="BO56" i="5"/>
  <c r="BN56" i="5"/>
  <c r="BM56" i="5"/>
  <c r="BL56" i="5"/>
  <c r="CX56" i="5" s="1"/>
  <c r="BK56" i="5"/>
  <c r="BJ56" i="5"/>
  <c r="CU56" i="5" s="1"/>
  <c r="BI56" i="5"/>
  <c r="BH56" i="5"/>
  <c r="BG56" i="5"/>
  <c r="BF56" i="5"/>
  <c r="CS56" i="5" s="1"/>
  <c r="DM55" i="5"/>
  <c r="DL55" i="5"/>
  <c r="DH55" i="5"/>
  <c r="DE55" i="5"/>
  <c r="CZ55" i="5"/>
  <c r="CV55" i="5"/>
  <c r="CR55" i="5"/>
  <c r="CI55" i="5"/>
  <c r="DN55" i="5" s="1"/>
  <c r="CH55" i="5"/>
  <c r="CG55" i="5"/>
  <c r="CF55" i="5"/>
  <c r="CE55" i="5"/>
  <c r="DK55" i="5" s="1"/>
  <c r="CD55" i="5"/>
  <c r="CC55" i="5"/>
  <c r="DJ55" i="5" s="1"/>
  <c r="CB55" i="5"/>
  <c r="DI55" i="5" s="1"/>
  <c r="CA55" i="5"/>
  <c r="BZ55" i="5"/>
  <c r="BY55" i="5"/>
  <c r="DG55" i="5" s="1"/>
  <c r="BX55" i="5"/>
  <c r="BW55" i="5"/>
  <c r="DF55" i="5" s="1"/>
  <c r="BV55" i="5"/>
  <c r="BU55" i="5"/>
  <c r="BT55" i="5"/>
  <c r="DD55" i="5" s="1"/>
  <c r="BS55" i="5"/>
  <c r="DC55" i="5" s="1"/>
  <c r="BR55" i="5"/>
  <c r="BQ55" i="5"/>
  <c r="DB55" i="5" s="1"/>
  <c r="BP55" i="5"/>
  <c r="DA55" i="5" s="1"/>
  <c r="BO55" i="5"/>
  <c r="BN55" i="5"/>
  <c r="BM55" i="5"/>
  <c r="BL55" i="5"/>
  <c r="CX55" i="5" s="1"/>
  <c r="BK55" i="5"/>
  <c r="CW55" i="5" s="1"/>
  <c r="BJ55" i="5"/>
  <c r="CU55" i="5" s="1"/>
  <c r="BI55" i="5"/>
  <c r="BH55" i="5"/>
  <c r="BG55" i="5"/>
  <c r="CT55" i="5" s="1"/>
  <c r="BF55" i="5"/>
  <c r="CS55" i="5" s="1"/>
  <c r="DM54" i="5"/>
  <c r="DL54" i="5"/>
  <c r="DH54" i="5"/>
  <c r="DE54" i="5"/>
  <c r="CZ54" i="5"/>
  <c r="CW54" i="5"/>
  <c r="CV54" i="5"/>
  <c r="CR54" i="5"/>
  <c r="CI54" i="5"/>
  <c r="DN54" i="5" s="1"/>
  <c r="CH54" i="5"/>
  <c r="CG54" i="5"/>
  <c r="CF54" i="5"/>
  <c r="CE54" i="5"/>
  <c r="DK54" i="5" s="1"/>
  <c r="CD54" i="5"/>
  <c r="CC54" i="5"/>
  <c r="DJ54" i="5" s="1"/>
  <c r="CB54" i="5"/>
  <c r="DI54" i="5" s="1"/>
  <c r="CA54" i="5"/>
  <c r="BZ54" i="5"/>
  <c r="BY54" i="5"/>
  <c r="DG54" i="5" s="1"/>
  <c r="BX54" i="5"/>
  <c r="BW54" i="5"/>
  <c r="DF54" i="5" s="1"/>
  <c r="BV54" i="5"/>
  <c r="BU54" i="5"/>
  <c r="BT54" i="5"/>
  <c r="DD54" i="5" s="1"/>
  <c r="BS54" i="5"/>
  <c r="DC54" i="5" s="1"/>
  <c r="BR54" i="5"/>
  <c r="BQ54" i="5"/>
  <c r="DB54" i="5" s="1"/>
  <c r="BP54" i="5"/>
  <c r="DA54" i="5" s="1"/>
  <c r="BO54" i="5"/>
  <c r="BN54" i="5"/>
  <c r="BM54" i="5"/>
  <c r="BL54" i="5"/>
  <c r="CX54" i="5" s="1"/>
  <c r="BK54" i="5"/>
  <c r="BJ54" i="5"/>
  <c r="CU54" i="5" s="1"/>
  <c r="BI54" i="5"/>
  <c r="BH54" i="5"/>
  <c r="BG54" i="5"/>
  <c r="BF54" i="5"/>
  <c r="CS54" i="5" s="1"/>
  <c r="DL53" i="5"/>
  <c r="CV53" i="5"/>
  <c r="CR53" i="5"/>
  <c r="CI53" i="5"/>
  <c r="CH53" i="5"/>
  <c r="DM53" i="5" s="1"/>
  <c r="CG53" i="5"/>
  <c r="CF53" i="5"/>
  <c r="CE53" i="5"/>
  <c r="DK53" i="5" s="1"/>
  <c r="CD53" i="5"/>
  <c r="CC53" i="5"/>
  <c r="DJ53" i="5" s="1"/>
  <c r="CB53" i="5"/>
  <c r="DI53" i="5" s="1"/>
  <c r="CA53" i="5"/>
  <c r="BZ53" i="5"/>
  <c r="DH53" i="5" s="1"/>
  <c r="BY53" i="5"/>
  <c r="DG53" i="5" s="1"/>
  <c r="BX53" i="5"/>
  <c r="BW53" i="5"/>
  <c r="DF53" i="5" s="1"/>
  <c r="BV53" i="5"/>
  <c r="DE53" i="5" s="1"/>
  <c r="BU53" i="5"/>
  <c r="BT53" i="5"/>
  <c r="DD53" i="5" s="1"/>
  <c r="BS53" i="5"/>
  <c r="DC53" i="5" s="1"/>
  <c r="BR53" i="5"/>
  <c r="BQ53" i="5"/>
  <c r="DB53" i="5" s="1"/>
  <c r="BP53" i="5"/>
  <c r="DA53" i="5" s="1"/>
  <c r="BO53" i="5"/>
  <c r="BN53" i="5"/>
  <c r="CZ53" i="5" s="1"/>
  <c r="BM53" i="5"/>
  <c r="BL53" i="5"/>
  <c r="CX53" i="5" s="1"/>
  <c r="BK53" i="5"/>
  <c r="CW53" i="5" s="1"/>
  <c r="BJ53" i="5"/>
  <c r="CU53" i="5" s="1"/>
  <c r="BI53" i="5"/>
  <c r="BH53" i="5"/>
  <c r="BG53" i="5"/>
  <c r="CT53" i="5" s="1"/>
  <c r="BF53" i="5"/>
  <c r="CS53" i="5" s="1"/>
  <c r="DL52" i="5"/>
  <c r="DE52" i="5"/>
  <c r="CR52" i="5"/>
  <c r="CI52" i="5"/>
  <c r="DN52" i="5" s="1"/>
  <c r="CH52" i="5"/>
  <c r="DM52" i="5" s="1"/>
  <c r="CG52" i="5"/>
  <c r="CF52" i="5"/>
  <c r="CE52" i="5"/>
  <c r="DK52" i="5" s="1"/>
  <c r="CD52" i="5"/>
  <c r="CC52" i="5"/>
  <c r="DJ52" i="5" s="1"/>
  <c r="CB52" i="5"/>
  <c r="DI52" i="5" s="1"/>
  <c r="CA52" i="5"/>
  <c r="BZ52" i="5"/>
  <c r="DH52" i="5" s="1"/>
  <c r="BY52" i="5"/>
  <c r="DG52" i="5" s="1"/>
  <c r="BX52" i="5"/>
  <c r="BW52" i="5"/>
  <c r="DF52" i="5" s="1"/>
  <c r="BV52" i="5"/>
  <c r="BU52" i="5"/>
  <c r="BT52" i="5"/>
  <c r="DD52" i="5" s="1"/>
  <c r="BS52" i="5"/>
  <c r="DC52" i="5" s="1"/>
  <c r="BR52" i="5"/>
  <c r="BQ52" i="5"/>
  <c r="DB52" i="5" s="1"/>
  <c r="BP52" i="5"/>
  <c r="DA52" i="5" s="1"/>
  <c r="BO52" i="5"/>
  <c r="BN52" i="5"/>
  <c r="CZ52" i="5" s="1"/>
  <c r="BM52" i="5"/>
  <c r="BL52" i="5"/>
  <c r="CX52" i="5" s="1"/>
  <c r="BK52" i="5"/>
  <c r="CW52" i="5" s="1"/>
  <c r="BJ52" i="5"/>
  <c r="CU52" i="5" s="1"/>
  <c r="BI52" i="5"/>
  <c r="CV52" i="5" s="1"/>
  <c r="BH52" i="5"/>
  <c r="BG52" i="5"/>
  <c r="BF52" i="5"/>
  <c r="CS52" i="5" s="1"/>
  <c r="DL51" i="5"/>
  <c r="DH51" i="5"/>
  <c r="DE51" i="5"/>
  <c r="CR51" i="5"/>
  <c r="CI51" i="5"/>
  <c r="DN51" i="5" s="1"/>
  <c r="CH51" i="5"/>
  <c r="DM51" i="5" s="1"/>
  <c r="CG51" i="5"/>
  <c r="CF51" i="5"/>
  <c r="CE51" i="5"/>
  <c r="DK51" i="5" s="1"/>
  <c r="CD51" i="5"/>
  <c r="CC51" i="5"/>
  <c r="DJ51" i="5" s="1"/>
  <c r="CB51" i="5"/>
  <c r="DI51" i="5" s="1"/>
  <c r="CA51" i="5"/>
  <c r="BZ51" i="5"/>
  <c r="BY51" i="5"/>
  <c r="DG51" i="5" s="1"/>
  <c r="BX51" i="5"/>
  <c r="BW51" i="5"/>
  <c r="DF51" i="5" s="1"/>
  <c r="BV51" i="5"/>
  <c r="BU51" i="5"/>
  <c r="BT51" i="5"/>
  <c r="DD51" i="5" s="1"/>
  <c r="BS51" i="5"/>
  <c r="DC51" i="5" s="1"/>
  <c r="BR51" i="5"/>
  <c r="BQ51" i="5"/>
  <c r="DB51" i="5" s="1"/>
  <c r="BP51" i="5"/>
  <c r="DA51" i="5" s="1"/>
  <c r="BO51" i="5"/>
  <c r="BN51" i="5"/>
  <c r="CZ51" i="5" s="1"/>
  <c r="BM51" i="5"/>
  <c r="BL51" i="5"/>
  <c r="CX51" i="5" s="1"/>
  <c r="BK51" i="5"/>
  <c r="CW51" i="5" s="1"/>
  <c r="BJ51" i="5"/>
  <c r="BI51" i="5"/>
  <c r="CV51" i="5" s="1"/>
  <c r="BH51" i="5"/>
  <c r="BG51" i="5"/>
  <c r="CT51" i="5" s="1"/>
  <c r="BF51" i="5"/>
  <c r="CS51" i="5" s="1"/>
  <c r="DM50" i="5"/>
  <c r="DL50" i="5"/>
  <c r="CZ50" i="5"/>
  <c r="CV50" i="5"/>
  <c r="CR50" i="5"/>
  <c r="CI50" i="5"/>
  <c r="DN50" i="5" s="1"/>
  <c r="CH50" i="5"/>
  <c r="CG50" i="5"/>
  <c r="CF50" i="5"/>
  <c r="CE50" i="5"/>
  <c r="DK50" i="5" s="1"/>
  <c r="CD50" i="5"/>
  <c r="CC50" i="5"/>
  <c r="DJ50" i="5" s="1"/>
  <c r="CB50" i="5"/>
  <c r="DI50" i="5" s="1"/>
  <c r="CA50" i="5"/>
  <c r="BZ50" i="5"/>
  <c r="DH50" i="5" s="1"/>
  <c r="BY50" i="5"/>
  <c r="DG50" i="5" s="1"/>
  <c r="BX50" i="5"/>
  <c r="BW50" i="5"/>
  <c r="DF50" i="5" s="1"/>
  <c r="BV50" i="5"/>
  <c r="DE50" i="5" s="1"/>
  <c r="BU50" i="5"/>
  <c r="BT50" i="5"/>
  <c r="DD50" i="5" s="1"/>
  <c r="BS50" i="5"/>
  <c r="DC50" i="5" s="1"/>
  <c r="BR50" i="5"/>
  <c r="BQ50" i="5"/>
  <c r="DB50" i="5" s="1"/>
  <c r="BP50" i="5"/>
  <c r="DA50" i="5" s="1"/>
  <c r="BO50" i="5"/>
  <c r="BN50" i="5"/>
  <c r="BM50" i="5"/>
  <c r="BL50" i="5"/>
  <c r="CX50" i="5" s="1"/>
  <c r="BK50" i="5"/>
  <c r="CW50" i="5" s="1"/>
  <c r="BJ50" i="5"/>
  <c r="CU50" i="5" s="1"/>
  <c r="BI50" i="5"/>
  <c r="BH50" i="5"/>
  <c r="BG50" i="5"/>
  <c r="BF50" i="5"/>
  <c r="CS50" i="5" s="1"/>
  <c r="DM49" i="5"/>
  <c r="DH49" i="5"/>
  <c r="DE49" i="5"/>
  <c r="CR49" i="5"/>
  <c r="CI49" i="5"/>
  <c r="DN49" i="5" s="1"/>
  <c r="CH49" i="5"/>
  <c r="CG49" i="5"/>
  <c r="CF49" i="5"/>
  <c r="DL49" i="5" s="1"/>
  <c r="CE49" i="5"/>
  <c r="DK49" i="5" s="1"/>
  <c r="CD49" i="5"/>
  <c r="CC49" i="5"/>
  <c r="DJ49" i="5" s="1"/>
  <c r="CB49" i="5"/>
  <c r="DI49" i="5" s="1"/>
  <c r="CA49" i="5"/>
  <c r="BZ49" i="5"/>
  <c r="BY49" i="5"/>
  <c r="DG49" i="5" s="1"/>
  <c r="BX49" i="5"/>
  <c r="BW49" i="5"/>
  <c r="DF49" i="5" s="1"/>
  <c r="BV49" i="5"/>
  <c r="BU49" i="5"/>
  <c r="BT49" i="5"/>
  <c r="DD49" i="5" s="1"/>
  <c r="BS49" i="5"/>
  <c r="DC49" i="5" s="1"/>
  <c r="BR49" i="5"/>
  <c r="BQ49" i="5"/>
  <c r="DB49" i="5" s="1"/>
  <c r="BP49" i="5"/>
  <c r="DA49" i="5" s="1"/>
  <c r="BO49" i="5"/>
  <c r="BN49" i="5"/>
  <c r="CZ49" i="5" s="1"/>
  <c r="BM49" i="5"/>
  <c r="BL49" i="5"/>
  <c r="CX49" i="5" s="1"/>
  <c r="BK49" i="5"/>
  <c r="CW49" i="5" s="1"/>
  <c r="BJ49" i="5"/>
  <c r="BI49" i="5"/>
  <c r="CV49" i="5" s="1"/>
  <c r="BH49" i="5"/>
  <c r="BG49" i="5"/>
  <c r="CT49" i="5" s="1"/>
  <c r="BF49" i="5"/>
  <c r="CS49" i="5" s="1"/>
  <c r="CR48" i="5"/>
  <c r="CI48" i="5"/>
  <c r="DN48" i="5" s="1"/>
  <c r="CH48" i="5"/>
  <c r="CG48" i="5"/>
  <c r="CF48" i="5"/>
  <c r="DL48" i="5" s="1"/>
  <c r="CE48" i="5"/>
  <c r="DK48" i="5" s="1"/>
  <c r="CD48" i="5"/>
  <c r="CC48" i="5"/>
  <c r="DJ48" i="5" s="1"/>
  <c r="CB48" i="5"/>
  <c r="DI48" i="5" s="1"/>
  <c r="CA48" i="5"/>
  <c r="BZ48" i="5"/>
  <c r="DH48" i="5" s="1"/>
  <c r="BY48" i="5"/>
  <c r="DG48" i="5" s="1"/>
  <c r="BX48" i="5"/>
  <c r="BW48" i="5"/>
  <c r="DF48" i="5" s="1"/>
  <c r="BV48" i="5"/>
  <c r="DE48" i="5" s="1"/>
  <c r="BU48" i="5"/>
  <c r="BT48" i="5"/>
  <c r="DD48" i="5" s="1"/>
  <c r="BS48" i="5"/>
  <c r="DC48" i="5" s="1"/>
  <c r="BR48" i="5"/>
  <c r="BQ48" i="5"/>
  <c r="DB48" i="5" s="1"/>
  <c r="BP48" i="5"/>
  <c r="DA48" i="5" s="1"/>
  <c r="BO48" i="5"/>
  <c r="BN48" i="5"/>
  <c r="CZ48" i="5" s="1"/>
  <c r="BM48" i="5"/>
  <c r="BL48" i="5"/>
  <c r="CX48" i="5" s="1"/>
  <c r="BK48" i="5"/>
  <c r="CW48" i="5" s="1"/>
  <c r="BJ48" i="5"/>
  <c r="BI48" i="5"/>
  <c r="CV48" i="5" s="1"/>
  <c r="BH48" i="5"/>
  <c r="BG48" i="5"/>
  <c r="CT48" i="5" s="1"/>
  <c r="BF48" i="5"/>
  <c r="CS48" i="5" s="1"/>
  <c r="DF47" i="5"/>
  <c r="DE47" i="5"/>
  <c r="CR47" i="5"/>
  <c r="CI47" i="5"/>
  <c r="DN47" i="5" s="1"/>
  <c r="CH47" i="5"/>
  <c r="CG47" i="5"/>
  <c r="CF47" i="5"/>
  <c r="DL47" i="5" s="1"/>
  <c r="CE47" i="5"/>
  <c r="DK47" i="5" s="1"/>
  <c r="CD47" i="5"/>
  <c r="CC47" i="5"/>
  <c r="DJ47" i="5" s="1"/>
  <c r="CB47" i="5"/>
  <c r="DI47" i="5" s="1"/>
  <c r="CA47" i="5"/>
  <c r="BZ47" i="5"/>
  <c r="DH47" i="5" s="1"/>
  <c r="BY47" i="5"/>
  <c r="DG47" i="5" s="1"/>
  <c r="BX47" i="5"/>
  <c r="BW47" i="5"/>
  <c r="BV47" i="5"/>
  <c r="BU47" i="5"/>
  <c r="BT47" i="5"/>
  <c r="DD47" i="5" s="1"/>
  <c r="BS47" i="5"/>
  <c r="DC47" i="5" s="1"/>
  <c r="BR47" i="5"/>
  <c r="BQ47" i="5"/>
  <c r="DB47" i="5" s="1"/>
  <c r="BP47" i="5"/>
  <c r="DA47" i="5" s="1"/>
  <c r="BO47" i="5"/>
  <c r="BN47" i="5"/>
  <c r="CZ47" i="5" s="1"/>
  <c r="BM47" i="5"/>
  <c r="BL47" i="5"/>
  <c r="CX47" i="5" s="1"/>
  <c r="BK47" i="5"/>
  <c r="CW47" i="5" s="1"/>
  <c r="BJ47" i="5"/>
  <c r="BI47" i="5"/>
  <c r="CV47" i="5" s="1"/>
  <c r="BH47" i="5"/>
  <c r="BG47" i="5"/>
  <c r="BF47" i="5"/>
  <c r="CS47" i="5" s="1"/>
  <c r="CV46" i="5"/>
  <c r="CR46" i="5"/>
  <c r="DM46" i="5" s="1"/>
  <c r="CI46" i="5"/>
  <c r="DN46" i="5" s="1"/>
  <c r="CH46" i="5"/>
  <c r="CG46" i="5"/>
  <c r="CF46" i="5"/>
  <c r="DL46" i="5" s="1"/>
  <c r="CE46" i="5"/>
  <c r="DK46" i="5" s="1"/>
  <c r="CD46" i="5"/>
  <c r="CC46" i="5"/>
  <c r="DJ46" i="5" s="1"/>
  <c r="CB46" i="5"/>
  <c r="DI46" i="5" s="1"/>
  <c r="CA46" i="5"/>
  <c r="BZ46" i="5"/>
  <c r="DH46" i="5" s="1"/>
  <c r="BY46" i="5"/>
  <c r="DG46" i="5" s="1"/>
  <c r="BX46" i="5"/>
  <c r="BW46" i="5"/>
  <c r="DF46" i="5" s="1"/>
  <c r="BV46" i="5"/>
  <c r="DE46" i="5" s="1"/>
  <c r="BU46" i="5"/>
  <c r="BT46" i="5"/>
  <c r="DD46" i="5" s="1"/>
  <c r="BS46" i="5"/>
  <c r="DC46" i="5" s="1"/>
  <c r="BR46" i="5"/>
  <c r="BQ46" i="5"/>
  <c r="DB46" i="5" s="1"/>
  <c r="BP46" i="5"/>
  <c r="DA46" i="5" s="1"/>
  <c r="BO46" i="5"/>
  <c r="BN46" i="5"/>
  <c r="CZ46" i="5" s="1"/>
  <c r="BM46" i="5"/>
  <c r="BL46" i="5"/>
  <c r="CX46" i="5" s="1"/>
  <c r="BK46" i="5"/>
  <c r="CW46" i="5" s="1"/>
  <c r="BJ46" i="5"/>
  <c r="BI46" i="5"/>
  <c r="BH46" i="5"/>
  <c r="BG46" i="5"/>
  <c r="BF46" i="5"/>
  <c r="CS46" i="5" s="1"/>
  <c r="DH45" i="5"/>
  <c r="DC45" i="5"/>
  <c r="CS45" i="5"/>
  <c r="CR45" i="5"/>
  <c r="DM45" i="5" s="1"/>
  <c r="CI45" i="5"/>
  <c r="DN45" i="5" s="1"/>
  <c r="CH45" i="5"/>
  <c r="CG45" i="5"/>
  <c r="CF45" i="5"/>
  <c r="DL45" i="5" s="1"/>
  <c r="CE45" i="5"/>
  <c r="DK45" i="5" s="1"/>
  <c r="CD45" i="5"/>
  <c r="CC45" i="5"/>
  <c r="DJ45" i="5" s="1"/>
  <c r="CB45" i="5"/>
  <c r="DI45" i="5" s="1"/>
  <c r="CA45" i="5"/>
  <c r="BZ45" i="5"/>
  <c r="BY45" i="5"/>
  <c r="DG45" i="5" s="1"/>
  <c r="BX45" i="5"/>
  <c r="BW45" i="5"/>
  <c r="DF45" i="5" s="1"/>
  <c r="BV45" i="5"/>
  <c r="DE45" i="5" s="1"/>
  <c r="BU45" i="5"/>
  <c r="BT45" i="5"/>
  <c r="DD45" i="5" s="1"/>
  <c r="BS45" i="5"/>
  <c r="BR45" i="5"/>
  <c r="BQ45" i="5"/>
  <c r="DB45" i="5" s="1"/>
  <c r="BP45" i="5"/>
  <c r="DA45" i="5" s="1"/>
  <c r="BO45" i="5"/>
  <c r="BN45" i="5"/>
  <c r="CZ45" i="5" s="1"/>
  <c r="BM45" i="5"/>
  <c r="BL45" i="5"/>
  <c r="CX45" i="5" s="1"/>
  <c r="BK45" i="5"/>
  <c r="CW45" i="5" s="1"/>
  <c r="BJ45" i="5"/>
  <c r="BI45" i="5"/>
  <c r="CV45" i="5" s="1"/>
  <c r="BH45" i="5"/>
  <c r="CU45" i="5" s="1"/>
  <c r="BG45" i="5"/>
  <c r="CT45" i="5" s="1"/>
  <c r="BF45" i="5"/>
  <c r="DN44" i="5"/>
  <c r="CR44" i="5"/>
  <c r="CI44" i="5"/>
  <c r="CH44" i="5"/>
  <c r="CG44" i="5"/>
  <c r="CF44" i="5"/>
  <c r="DL44" i="5" s="1"/>
  <c r="CE44" i="5"/>
  <c r="DK44" i="5" s="1"/>
  <c r="CD44" i="5"/>
  <c r="CC44" i="5"/>
  <c r="DJ44" i="5" s="1"/>
  <c r="CB44" i="5"/>
  <c r="DI44" i="5" s="1"/>
  <c r="CA44" i="5"/>
  <c r="BZ44" i="5"/>
  <c r="DH44" i="5" s="1"/>
  <c r="BY44" i="5"/>
  <c r="DG44" i="5" s="1"/>
  <c r="BX44" i="5"/>
  <c r="BW44" i="5"/>
  <c r="DF44" i="5" s="1"/>
  <c r="BV44" i="5"/>
  <c r="DE44" i="5" s="1"/>
  <c r="BU44" i="5"/>
  <c r="BT44" i="5"/>
  <c r="DD44" i="5" s="1"/>
  <c r="BS44" i="5"/>
  <c r="DC44" i="5" s="1"/>
  <c r="BR44" i="5"/>
  <c r="BQ44" i="5"/>
  <c r="DB44" i="5" s="1"/>
  <c r="BP44" i="5"/>
  <c r="DA44" i="5" s="1"/>
  <c r="BO44" i="5"/>
  <c r="BN44" i="5"/>
  <c r="CZ44" i="5" s="1"/>
  <c r="BM44" i="5"/>
  <c r="CY44" i="5" s="1"/>
  <c r="BL44" i="5"/>
  <c r="CX44" i="5" s="1"/>
  <c r="BK44" i="5"/>
  <c r="CW44" i="5" s="1"/>
  <c r="BJ44" i="5"/>
  <c r="BI44" i="5"/>
  <c r="CV44" i="5" s="1"/>
  <c r="BH44" i="5"/>
  <c r="BG44" i="5"/>
  <c r="CT44" i="5" s="1"/>
  <c r="BF44" i="5"/>
  <c r="CS44" i="5" s="1"/>
  <c r="DN43" i="5"/>
  <c r="CR43" i="5"/>
  <c r="DM43" i="5" s="1"/>
  <c r="CI43" i="5"/>
  <c r="CH43" i="5"/>
  <c r="CG43" i="5"/>
  <c r="CF43" i="5"/>
  <c r="DL43" i="5" s="1"/>
  <c r="CE43" i="5"/>
  <c r="DK43" i="5" s="1"/>
  <c r="CD43" i="5"/>
  <c r="CC43" i="5"/>
  <c r="DJ43" i="5" s="1"/>
  <c r="CB43" i="5"/>
  <c r="DI43" i="5" s="1"/>
  <c r="CA43" i="5"/>
  <c r="BZ43" i="5"/>
  <c r="DH43" i="5" s="1"/>
  <c r="BY43" i="5"/>
  <c r="DG43" i="5" s="1"/>
  <c r="BX43" i="5"/>
  <c r="BW43" i="5"/>
  <c r="DF43" i="5" s="1"/>
  <c r="BV43" i="5"/>
  <c r="DE43" i="5" s="1"/>
  <c r="BU43" i="5"/>
  <c r="BT43" i="5"/>
  <c r="DD43" i="5" s="1"/>
  <c r="BS43" i="5"/>
  <c r="DC43" i="5" s="1"/>
  <c r="BR43" i="5"/>
  <c r="BQ43" i="5"/>
  <c r="DB43" i="5" s="1"/>
  <c r="BP43" i="5"/>
  <c r="DA43" i="5" s="1"/>
  <c r="BO43" i="5"/>
  <c r="BN43" i="5"/>
  <c r="CZ43" i="5" s="1"/>
  <c r="BM43" i="5"/>
  <c r="BL43" i="5"/>
  <c r="CX43" i="5" s="1"/>
  <c r="BK43" i="5"/>
  <c r="CW43" i="5" s="1"/>
  <c r="BJ43" i="5"/>
  <c r="BI43" i="5"/>
  <c r="CV43" i="5" s="1"/>
  <c r="BH43" i="5"/>
  <c r="CU43" i="5" s="1"/>
  <c r="BG43" i="5"/>
  <c r="CT43" i="5" s="1"/>
  <c r="BF43" i="5"/>
  <c r="CS43" i="5" s="1"/>
  <c r="DN42" i="5"/>
  <c r="CS42" i="5"/>
  <c r="CR42" i="5"/>
  <c r="DM42" i="5" s="1"/>
  <c r="CI42" i="5"/>
  <c r="CH42" i="5"/>
  <c r="CG42" i="5"/>
  <c r="CF42" i="5"/>
  <c r="DL42" i="5" s="1"/>
  <c r="CE42" i="5"/>
  <c r="DK42" i="5" s="1"/>
  <c r="CD42" i="5"/>
  <c r="CC42" i="5"/>
  <c r="DJ42" i="5" s="1"/>
  <c r="CB42" i="5"/>
  <c r="DI42" i="5" s="1"/>
  <c r="CA42" i="5"/>
  <c r="BZ42" i="5"/>
  <c r="DH42" i="5" s="1"/>
  <c r="BY42" i="5"/>
  <c r="DG42" i="5" s="1"/>
  <c r="BX42" i="5"/>
  <c r="BW42" i="5"/>
  <c r="DF42" i="5" s="1"/>
  <c r="BV42" i="5"/>
  <c r="DE42" i="5" s="1"/>
  <c r="BU42" i="5"/>
  <c r="BT42" i="5"/>
  <c r="DD42" i="5" s="1"/>
  <c r="BS42" i="5"/>
  <c r="DC42" i="5" s="1"/>
  <c r="BR42" i="5"/>
  <c r="BQ42" i="5"/>
  <c r="DB42" i="5" s="1"/>
  <c r="BP42" i="5"/>
  <c r="DA42" i="5" s="1"/>
  <c r="BO42" i="5"/>
  <c r="BN42" i="5"/>
  <c r="CZ42" i="5" s="1"/>
  <c r="BM42" i="5"/>
  <c r="CY42" i="5" s="1"/>
  <c r="BL42" i="5"/>
  <c r="CX42" i="5" s="1"/>
  <c r="BK42" i="5"/>
  <c r="CW42" i="5" s="1"/>
  <c r="BJ42" i="5"/>
  <c r="BI42" i="5"/>
  <c r="CV42" i="5" s="1"/>
  <c r="BH42" i="5"/>
  <c r="CU42" i="5" s="1"/>
  <c r="BG42" i="5"/>
  <c r="CT42" i="5" s="1"/>
  <c r="BF42" i="5"/>
  <c r="DN41" i="5"/>
  <c r="CT41" i="5"/>
  <c r="CR41" i="5"/>
  <c r="DM41" i="5" s="1"/>
  <c r="CI41" i="5"/>
  <c r="CH41" i="5"/>
  <c r="CG41" i="5"/>
  <c r="CF41" i="5"/>
  <c r="DL41" i="5" s="1"/>
  <c r="CE41" i="5"/>
  <c r="DK41" i="5" s="1"/>
  <c r="CD41" i="5"/>
  <c r="CC41" i="5"/>
  <c r="DJ41" i="5" s="1"/>
  <c r="CB41" i="5"/>
  <c r="DI41" i="5" s="1"/>
  <c r="CA41" i="5"/>
  <c r="BZ41" i="5"/>
  <c r="DH41" i="5" s="1"/>
  <c r="BY41" i="5"/>
  <c r="BX41" i="5"/>
  <c r="BW41" i="5"/>
  <c r="DF41" i="5" s="1"/>
  <c r="BV41" i="5"/>
  <c r="DE41" i="5" s="1"/>
  <c r="BU41" i="5"/>
  <c r="BT41" i="5"/>
  <c r="DD41" i="5" s="1"/>
  <c r="BS41" i="5"/>
  <c r="DC41" i="5" s="1"/>
  <c r="BR41" i="5"/>
  <c r="BQ41" i="5"/>
  <c r="DB41" i="5" s="1"/>
  <c r="BP41" i="5"/>
  <c r="DA41" i="5" s="1"/>
  <c r="BO41" i="5"/>
  <c r="BN41" i="5"/>
  <c r="CZ41" i="5" s="1"/>
  <c r="BM41" i="5"/>
  <c r="BL41" i="5"/>
  <c r="CX41" i="5" s="1"/>
  <c r="BK41" i="5"/>
  <c r="CW41" i="5" s="1"/>
  <c r="BJ41" i="5"/>
  <c r="BI41" i="5"/>
  <c r="CV41" i="5" s="1"/>
  <c r="BH41" i="5"/>
  <c r="BG41" i="5"/>
  <c r="BF41" i="5"/>
  <c r="CS41" i="5" s="1"/>
  <c r="CR40" i="5"/>
  <c r="DM40" i="5" s="1"/>
  <c r="CI40" i="5"/>
  <c r="DN40" i="5" s="1"/>
  <c r="CH40" i="5"/>
  <c r="CG40" i="5"/>
  <c r="CF40" i="5"/>
  <c r="DL40" i="5" s="1"/>
  <c r="CE40" i="5"/>
  <c r="DK40" i="5" s="1"/>
  <c r="CD40" i="5"/>
  <c r="CC40" i="5"/>
  <c r="DJ40" i="5" s="1"/>
  <c r="CB40" i="5"/>
  <c r="DI40" i="5" s="1"/>
  <c r="CA40" i="5"/>
  <c r="BZ40" i="5"/>
  <c r="DH40" i="5" s="1"/>
  <c r="BY40" i="5"/>
  <c r="DG40" i="5" s="1"/>
  <c r="BX40" i="5"/>
  <c r="BW40" i="5"/>
  <c r="DF40" i="5" s="1"/>
  <c r="BV40" i="5"/>
  <c r="DE40" i="5" s="1"/>
  <c r="BU40" i="5"/>
  <c r="BT40" i="5"/>
  <c r="DD40" i="5" s="1"/>
  <c r="BS40" i="5"/>
  <c r="DC40" i="5" s="1"/>
  <c r="BR40" i="5"/>
  <c r="BQ40" i="5"/>
  <c r="DB40" i="5" s="1"/>
  <c r="BP40" i="5"/>
  <c r="DA40" i="5" s="1"/>
  <c r="BO40" i="5"/>
  <c r="BN40" i="5"/>
  <c r="CZ40" i="5" s="1"/>
  <c r="BM40" i="5"/>
  <c r="BL40" i="5"/>
  <c r="CX40" i="5" s="1"/>
  <c r="BK40" i="5"/>
  <c r="CW40" i="5" s="1"/>
  <c r="BJ40" i="5"/>
  <c r="BI40" i="5"/>
  <c r="CV40" i="5" s="1"/>
  <c r="BH40" i="5"/>
  <c r="CU40" i="5" s="1"/>
  <c r="BG40" i="5"/>
  <c r="CT40" i="5" s="1"/>
  <c r="BF40" i="5"/>
  <c r="CS40" i="5" s="1"/>
  <c r="CR39" i="5"/>
  <c r="DM39" i="5" s="1"/>
  <c r="CI39" i="5"/>
  <c r="DN39" i="5" s="1"/>
  <c r="CH39" i="5"/>
  <c r="CG39" i="5"/>
  <c r="CF39" i="5"/>
  <c r="DL39" i="5" s="1"/>
  <c r="CE39" i="5"/>
  <c r="DK39" i="5" s="1"/>
  <c r="CD39" i="5"/>
  <c r="CC39" i="5"/>
  <c r="CB39" i="5"/>
  <c r="DI39" i="5" s="1"/>
  <c r="CA39" i="5"/>
  <c r="BZ39" i="5"/>
  <c r="DH39" i="5" s="1"/>
  <c r="BY39" i="5"/>
  <c r="BX39" i="5"/>
  <c r="BW39" i="5"/>
  <c r="DF39" i="5" s="1"/>
  <c r="BV39" i="5"/>
  <c r="DE39" i="5" s="1"/>
  <c r="BU39" i="5"/>
  <c r="BT39" i="5"/>
  <c r="DD39" i="5" s="1"/>
  <c r="BS39" i="5"/>
  <c r="DC39" i="5" s="1"/>
  <c r="BR39" i="5"/>
  <c r="BQ39" i="5"/>
  <c r="DB39" i="5" s="1"/>
  <c r="BP39" i="5"/>
  <c r="DA39" i="5" s="1"/>
  <c r="BO39" i="5"/>
  <c r="BN39" i="5"/>
  <c r="CZ39" i="5" s="1"/>
  <c r="BM39" i="5"/>
  <c r="BL39" i="5"/>
  <c r="CX39" i="5" s="1"/>
  <c r="BK39" i="5"/>
  <c r="CW39" i="5" s="1"/>
  <c r="BJ39" i="5"/>
  <c r="BI39" i="5"/>
  <c r="CV39" i="5" s="1"/>
  <c r="BH39" i="5"/>
  <c r="CU39" i="5" s="1"/>
  <c r="BG39" i="5"/>
  <c r="CT39" i="5" s="1"/>
  <c r="BF39" i="5"/>
  <c r="CS39" i="5" s="1"/>
  <c r="CR38" i="5"/>
  <c r="DM38" i="5" s="1"/>
  <c r="CI38" i="5"/>
  <c r="DN38" i="5" s="1"/>
  <c r="CH38" i="5"/>
  <c r="CG38" i="5"/>
  <c r="CF38" i="5"/>
  <c r="DL38" i="5" s="1"/>
  <c r="CE38" i="5"/>
  <c r="DK38" i="5" s="1"/>
  <c r="CD38" i="5"/>
  <c r="CC38" i="5"/>
  <c r="DJ38" i="5" s="1"/>
  <c r="CB38" i="5"/>
  <c r="CA38" i="5"/>
  <c r="BZ38" i="5"/>
  <c r="BY38" i="5"/>
  <c r="DG38" i="5" s="1"/>
  <c r="BX38" i="5"/>
  <c r="BW38" i="5"/>
  <c r="DF38" i="5" s="1"/>
  <c r="BV38" i="5"/>
  <c r="DE38" i="5" s="1"/>
  <c r="BU38" i="5"/>
  <c r="BT38" i="5"/>
  <c r="DD38" i="5" s="1"/>
  <c r="BS38" i="5"/>
  <c r="DC38" i="5" s="1"/>
  <c r="BR38" i="5"/>
  <c r="BQ38" i="5"/>
  <c r="DB38" i="5" s="1"/>
  <c r="BP38" i="5"/>
  <c r="DA38" i="5" s="1"/>
  <c r="BO38" i="5"/>
  <c r="BN38" i="5"/>
  <c r="CZ38" i="5" s="1"/>
  <c r="BM38" i="5"/>
  <c r="BL38" i="5"/>
  <c r="CX38" i="5" s="1"/>
  <c r="BK38" i="5"/>
  <c r="CW38" i="5" s="1"/>
  <c r="BJ38" i="5"/>
  <c r="BI38" i="5"/>
  <c r="CV38" i="5" s="1"/>
  <c r="BH38" i="5"/>
  <c r="CU38" i="5" s="1"/>
  <c r="BG38" i="5"/>
  <c r="CT38" i="5" s="1"/>
  <c r="BF38" i="5"/>
  <c r="DN37" i="5"/>
  <c r="DM37" i="5"/>
  <c r="CR37" i="5"/>
  <c r="CI37" i="5"/>
  <c r="CH37" i="5"/>
  <c r="CG37" i="5"/>
  <c r="CF37" i="5"/>
  <c r="DL37" i="5" s="1"/>
  <c r="CE37" i="5"/>
  <c r="DK37" i="5" s="1"/>
  <c r="CD37" i="5"/>
  <c r="CC37" i="5"/>
  <c r="DJ37" i="5" s="1"/>
  <c r="CB37" i="5"/>
  <c r="CA37" i="5"/>
  <c r="BZ37" i="5"/>
  <c r="DH37" i="5" s="1"/>
  <c r="BY37" i="5"/>
  <c r="DG37" i="5" s="1"/>
  <c r="BX37" i="5"/>
  <c r="BW37" i="5"/>
  <c r="DF37" i="5" s="1"/>
  <c r="BV37" i="5"/>
  <c r="DE37" i="5" s="1"/>
  <c r="BU37" i="5"/>
  <c r="BT37" i="5"/>
  <c r="DD37" i="5" s="1"/>
  <c r="BS37" i="5"/>
  <c r="DC37" i="5" s="1"/>
  <c r="BR37" i="5"/>
  <c r="BQ37" i="5"/>
  <c r="DB37" i="5" s="1"/>
  <c r="BP37" i="5"/>
  <c r="DA37" i="5" s="1"/>
  <c r="BO37" i="5"/>
  <c r="BN37" i="5"/>
  <c r="CZ37" i="5" s="1"/>
  <c r="BM37" i="5"/>
  <c r="BL37" i="5"/>
  <c r="CX37" i="5" s="1"/>
  <c r="BK37" i="5"/>
  <c r="CW37" i="5" s="1"/>
  <c r="BJ37" i="5"/>
  <c r="BI37" i="5"/>
  <c r="CV37" i="5" s="1"/>
  <c r="BH37" i="5"/>
  <c r="CU37" i="5" s="1"/>
  <c r="BG37" i="5"/>
  <c r="BF37" i="5"/>
  <c r="CS37" i="5" s="1"/>
  <c r="CR36" i="5"/>
  <c r="DJ36" i="5" s="1"/>
  <c r="CI36" i="5"/>
  <c r="DN36" i="5" s="1"/>
  <c r="CH36" i="5"/>
  <c r="DM36" i="5" s="1"/>
  <c r="CG36" i="5"/>
  <c r="CF36" i="5"/>
  <c r="DL36" i="5" s="1"/>
  <c r="CE36" i="5"/>
  <c r="DK36" i="5" s="1"/>
  <c r="CD36" i="5"/>
  <c r="CC36" i="5"/>
  <c r="CB36" i="5"/>
  <c r="CA36" i="5"/>
  <c r="BZ36" i="5"/>
  <c r="DH36" i="5" s="1"/>
  <c r="BY36" i="5"/>
  <c r="BX36" i="5"/>
  <c r="BW36" i="5"/>
  <c r="DF36" i="5" s="1"/>
  <c r="BV36" i="5"/>
  <c r="DE36" i="5" s="1"/>
  <c r="BU36" i="5"/>
  <c r="BT36" i="5"/>
  <c r="DD36" i="5" s="1"/>
  <c r="BS36" i="5"/>
  <c r="DC36" i="5" s="1"/>
  <c r="BR36" i="5"/>
  <c r="BQ36" i="5"/>
  <c r="DB36" i="5" s="1"/>
  <c r="BP36" i="5"/>
  <c r="DA36" i="5" s="1"/>
  <c r="BO36" i="5"/>
  <c r="BN36" i="5"/>
  <c r="CZ36" i="5" s="1"/>
  <c r="BM36" i="5"/>
  <c r="BL36" i="5"/>
  <c r="CX36" i="5" s="1"/>
  <c r="BK36" i="5"/>
  <c r="CW36" i="5" s="1"/>
  <c r="BJ36" i="5"/>
  <c r="BI36" i="5"/>
  <c r="CV36" i="5" s="1"/>
  <c r="BH36" i="5"/>
  <c r="CU36" i="5" s="1"/>
  <c r="BG36" i="5"/>
  <c r="CT36" i="5" s="1"/>
  <c r="BF36" i="5"/>
  <c r="CS36" i="5" s="1"/>
  <c r="CR35" i="5"/>
  <c r="CI35" i="5"/>
  <c r="DN35" i="5" s="1"/>
  <c r="CH35" i="5"/>
  <c r="DM35" i="5" s="1"/>
  <c r="CG35" i="5"/>
  <c r="CF35" i="5"/>
  <c r="DL35" i="5" s="1"/>
  <c r="CE35" i="5"/>
  <c r="DK35" i="5" s="1"/>
  <c r="CD35" i="5"/>
  <c r="CC35" i="5"/>
  <c r="DJ35" i="5" s="1"/>
  <c r="CB35" i="5"/>
  <c r="CA35" i="5"/>
  <c r="BZ35" i="5"/>
  <c r="BY35" i="5"/>
  <c r="BX35" i="5"/>
  <c r="BW35" i="5"/>
  <c r="DF35" i="5" s="1"/>
  <c r="BV35" i="5"/>
  <c r="DE35" i="5" s="1"/>
  <c r="BU35" i="5"/>
  <c r="BT35" i="5"/>
  <c r="DD35" i="5" s="1"/>
  <c r="BS35" i="5"/>
  <c r="DC35" i="5" s="1"/>
  <c r="BR35" i="5"/>
  <c r="BQ35" i="5"/>
  <c r="DB35" i="5" s="1"/>
  <c r="BP35" i="5"/>
  <c r="DA35" i="5" s="1"/>
  <c r="BO35" i="5"/>
  <c r="BN35" i="5"/>
  <c r="CZ35" i="5" s="1"/>
  <c r="BM35" i="5"/>
  <c r="BL35" i="5"/>
  <c r="CX35" i="5" s="1"/>
  <c r="BK35" i="5"/>
  <c r="CW35" i="5" s="1"/>
  <c r="BJ35" i="5"/>
  <c r="BI35" i="5"/>
  <c r="CV35" i="5" s="1"/>
  <c r="BH35" i="5"/>
  <c r="BG35" i="5"/>
  <c r="BF35" i="5"/>
  <c r="CZ34" i="5"/>
  <c r="CR34" i="5"/>
  <c r="CI34" i="5"/>
  <c r="DN34" i="5" s="1"/>
  <c r="CH34" i="5"/>
  <c r="DM34" i="5" s="1"/>
  <c r="CG34" i="5"/>
  <c r="CF34" i="5"/>
  <c r="DL34" i="5" s="1"/>
  <c r="CE34" i="5"/>
  <c r="DK34" i="5" s="1"/>
  <c r="CD34" i="5"/>
  <c r="CC34" i="5"/>
  <c r="DJ34" i="5" s="1"/>
  <c r="CB34" i="5"/>
  <c r="CA34" i="5"/>
  <c r="BZ34" i="5"/>
  <c r="DH34" i="5" s="1"/>
  <c r="BY34" i="5"/>
  <c r="BX34" i="5"/>
  <c r="BW34" i="5"/>
  <c r="DF34" i="5" s="1"/>
  <c r="BV34" i="5"/>
  <c r="DE34" i="5" s="1"/>
  <c r="BU34" i="5"/>
  <c r="BT34" i="5"/>
  <c r="DD34" i="5" s="1"/>
  <c r="BS34" i="5"/>
  <c r="DC34" i="5" s="1"/>
  <c r="BR34" i="5"/>
  <c r="BQ34" i="5"/>
  <c r="DB34" i="5" s="1"/>
  <c r="BP34" i="5"/>
  <c r="DA34" i="5" s="1"/>
  <c r="BO34" i="5"/>
  <c r="BN34" i="5"/>
  <c r="BM34" i="5"/>
  <c r="BL34" i="5"/>
  <c r="CX34" i="5" s="1"/>
  <c r="BK34" i="5"/>
  <c r="CW34" i="5" s="1"/>
  <c r="BJ34" i="5"/>
  <c r="BI34" i="5"/>
  <c r="CV34" i="5" s="1"/>
  <c r="BH34" i="5"/>
  <c r="BG34" i="5"/>
  <c r="CT34" i="5" s="1"/>
  <c r="BF34" i="5"/>
  <c r="CS34" i="5" s="1"/>
  <c r="DM33" i="5"/>
  <c r="CR33" i="5"/>
  <c r="CI33" i="5"/>
  <c r="DN33" i="5" s="1"/>
  <c r="CH33" i="5"/>
  <c r="CG33" i="5"/>
  <c r="CF33" i="5"/>
  <c r="DL33" i="5" s="1"/>
  <c r="CE33" i="5"/>
  <c r="DK33" i="5" s="1"/>
  <c r="CD33" i="5"/>
  <c r="CC33" i="5"/>
  <c r="DJ33" i="5" s="1"/>
  <c r="CB33" i="5"/>
  <c r="CA33" i="5"/>
  <c r="BZ33" i="5"/>
  <c r="DH33" i="5" s="1"/>
  <c r="BY33" i="5"/>
  <c r="BX33" i="5"/>
  <c r="BW33" i="5"/>
  <c r="DF33" i="5" s="1"/>
  <c r="BV33" i="5"/>
  <c r="DE33" i="5" s="1"/>
  <c r="BU33" i="5"/>
  <c r="BT33" i="5"/>
  <c r="DD33" i="5" s="1"/>
  <c r="BS33" i="5"/>
  <c r="DC33" i="5" s="1"/>
  <c r="BR33" i="5"/>
  <c r="BQ33" i="5"/>
  <c r="DB33" i="5" s="1"/>
  <c r="BP33" i="5"/>
  <c r="DA33" i="5" s="1"/>
  <c r="BO33" i="5"/>
  <c r="BN33" i="5"/>
  <c r="CZ33" i="5" s="1"/>
  <c r="BM33" i="5"/>
  <c r="BL33" i="5"/>
  <c r="CX33" i="5" s="1"/>
  <c r="BK33" i="5"/>
  <c r="BJ33" i="5"/>
  <c r="BI33" i="5"/>
  <c r="CV33" i="5" s="1"/>
  <c r="BH33" i="5"/>
  <c r="BG33" i="5"/>
  <c r="CT33" i="5" s="1"/>
  <c r="BF33" i="5"/>
  <c r="CS33" i="5" s="1"/>
  <c r="DN32" i="5"/>
  <c r="DM32" i="5"/>
  <c r="DL32" i="5"/>
  <c r="DJ32" i="5"/>
  <c r="CR32" i="5"/>
  <c r="CI32" i="5"/>
  <c r="CH32" i="5"/>
  <c r="CG32" i="5"/>
  <c r="CF32" i="5"/>
  <c r="CE32" i="5"/>
  <c r="DK32" i="5" s="1"/>
  <c r="CD32" i="5"/>
  <c r="CC32" i="5"/>
  <c r="CB32" i="5"/>
  <c r="DI32" i="5" s="1"/>
  <c r="CA32" i="5"/>
  <c r="BZ32" i="5"/>
  <c r="DH32" i="5" s="1"/>
  <c r="BY32" i="5"/>
  <c r="DG32" i="5" s="1"/>
  <c r="BX32" i="5"/>
  <c r="BW32" i="5"/>
  <c r="BV32" i="5"/>
  <c r="DE32" i="5" s="1"/>
  <c r="BU32" i="5"/>
  <c r="BT32" i="5"/>
  <c r="DD32" i="5" s="1"/>
  <c r="BS32" i="5"/>
  <c r="DC32" i="5" s="1"/>
  <c r="BR32" i="5"/>
  <c r="BQ32" i="5"/>
  <c r="DB32" i="5" s="1"/>
  <c r="BP32" i="5"/>
  <c r="DA32" i="5" s="1"/>
  <c r="BO32" i="5"/>
  <c r="BN32" i="5"/>
  <c r="CZ32" i="5" s="1"/>
  <c r="BM32" i="5"/>
  <c r="BL32" i="5"/>
  <c r="CX32" i="5" s="1"/>
  <c r="BK32" i="5"/>
  <c r="CW32" i="5" s="1"/>
  <c r="BJ32" i="5"/>
  <c r="BI32" i="5"/>
  <c r="CV32" i="5" s="1"/>
  <c r="BH32" i="5"/>
  <c r="BG32" i="5"/>
  <c r="CT32" i="5" s="1"/>
  <c r="BF32" i="5"/>
  <c r="DL31" i="5"/>
  <c r="CW31" i="5"/>
  <c r="CT31" i="5"/>
  <c r="CR31" i="5"/>
  <c r="CI31" i="5"/>
  <c r="DN31" i="5" s="1"/>
  <c r="CH31" i="5"/>
  <c r="DM31" i="5" s="1"/>
  <c r="CG31" i="5"/>
  <c r="CF31" i="5"/>
  <c r="CE31" i="5"/>
  <c r="DK31" i="5" s="1"/>
  <c r="CD31" i="5"/>
  <c r="CC31" i="5"/>
  <c r="DJ31" i="5" s="1"/>
  <c r="CB31" i="5"/>
  <c r="DI31" i="5" s="1"/>
  <c r="CA31" i="5"/>
  <c r="BZ31" i="5"/>
  <c r="DH31" i="5" s="1"/>
  <c r="BY31" i="5"/>
  <c r="DG31" i="5" s="1"/>
  <c r="BX31" i="5"/>
  <c r="BW31" i="5"/>
  <c r="BV31" i="5"/>
  <c r="DE31" i="5" s="1"/>
  <c r="BU31" i="5"/>
  <c r="BT31" i="5"/>
  <c r="DD31" i="5" s="1"/>
  <c r="BS31" i="5"/>
  <c r="DC31" i="5" s="1"/>
  <c r="BR31" i="5"/>
  <c r="BQ31" i="5"/>
  <c r="DB31" i="5" s="1"/>
  <c r="BP31" i="5"/>
  <c r="DA31" i="5" s="1"/>
  <c r="BO31" i="5"/>
  <c r="BN31" i="5"/>
  <c r="CZ31" i="5" s="1"/>
  <c r="BM31" i="5"/>
  <c r="CY31" i="5" s="1"/>
  <c r="BL31" i="5"/>
  <c r="CX31" i="5" s="1"/>
  <c r="BK31" i="5"/>
  <c r="BJ31" i="5"/>
  <c r="BI31" i="5"/>
  <c r="BH31" i="5"/>
  <c r="CU31" i="5" s="1"/>
  <c r="BG31" i="5"/>
  <c r="BF31" i="5"/>
  <c r="CS31" i="5" s="1"/>
  <c r="DJ30" i="5"/>
  <c r="CR30" i="5"/>
  <c r="CI30" i="5"/>
  <c r="DN30" i="5" s="1"/>
  <c r="CH30" i="5"/>
  <c r="DM30" i="5" s="1"/>
  <c r="CG30" i="5"/>
  <c r="CF30" i="5"/>
  <c r="DL30" i="5" s="1"/>
  <c r="CE30" i="5"/>
  <c r="DK30" i="5" s="1"/>
  <c r="CD30" i="5"/>
  <c r="CC30" i="5"/>
  <c r="CB30" i="5"/>
  <c r="DI30" i="5" s="1"/>
  <c r="CA30" i="5"/>
  <c r="BZ30" i="5"/>
  <c r="DH30" i="5" s="1"/>
  <c r="BY30" i="5"/>
  <c r="DG30" i="5" s="1"/>
  <c r="BX30" i="5"/>
  <c r="BW30" i="5"/>
  <c r="DF30" i="5" s="1"/>
  <c r="BV30" i="5"/>
  <c r="DE30" i="5" s="1"/>
  <c r="BU30" i="5"/>
  <c r="BT30" i="5"/>
  <c r="DD30" i="5" s="1"/>
  <c r="BS30" i="5"/>
  <c r="DC30" i="5" s="1"/>
  <c r="BR30" i="5"/>
  <c r="BQ30" i="5"/>
  <c r="DB30" i="5" s="1"/>
  <c r="BP30" i="5"/>
  <c r="DA30" i="5" s="1"/>
  <c r="BO30" i="5"/>
  <c r="BN30" i="5"/>
  <c r="CZ30" i="5" s="1"/>
  <c r="BM30" i="5"/>
  <c r="BL30" i="5"/>
  <c r="CX30" i="5" s="1"/>
  <c r="BK30" i="5"/>
  <c r="CW30" i="5" s="1"/>
  <c r="BJ30" i="5"/>
  <c r="CU30" i="5" s="1"/>
  <c r="BI30" i="5"/>
  <c r="CK30" i="5" s="1"/>
  <c r="BH30" i="5"/>
  <c r="BG30" i="5"/>
  <c r="CT30" i="5" s="1"/>
  <c r="BF30" i="5"/>
  <c r="CS30" i="5" s="1"/>
  <c r="DN29" i="5"/>
  <c r="DL29" i="5"/>
  <c r="DK29" i="5"/>
  <c r="DJ29" i="5"/>
  <c r="DF29" i="5"/>
  <c r="DE29" i="5"/>
  <c r="DC29" i="5"/>
  <c r="CZ29" i="5"/>
  <c r="CW29" i="5"/>
  <c r="CT29" i="5"/>
  <c r="CR29" i="5"/>
  <c r="CI29" i="5"/>
  <c r="CH29" i="5"/>
  <c r="DM29" i="5" s="1"/>
  <c r="CG29" i="5"/>
  <c r="CF29" i="5"/>
  <c r="CE29" i="5"/>
  <c r="CD29" i="5"/>
  <c r="CC29" i="5"/>
  <c r="CB29" i="5"/>
  <c r="DI29" i="5" s="1"/>
  <c r="CA29" i="5"/>
  <c r="BZ29" i="5"/>
  <c r="DH29" i="5" s="1"/>
  <c r="BY29" i="5"/>
  <c r="DG29" i="5" s="1"/>
  <c r="BX29" i="5"/>
  <c r="BW29" i="5"/>
  <c r="BV29" i="5"/>
  <c r="BU29" i="5"/>
  <c r="BT29" i="5"/>
  <c r="DD29" i="5" s="1"/>
  <c r="BS29" i="5"/>
  <c r="BR29" i="5"/>
  <c r="BQ29" i="5"/>
  <c r="DB29" i="5" s="1"/>
  <c r="BP29" i="5"/>
  <c r="DA29" i="5" s="1"/>
  <c r="BO29" i="5"/>
  <c r="BN29" i="5"/>
  <c r="BM29" i="5"/>
  <c r="CY29" i="5" s="1"/>
  <c r="BL29" i="5"/>
  <c r="CX29" i="5" s="1"/>
  <c r="BK29" i="5"/>
  <c r="BJ29" i="5"/>
  <c r="CU29" i="5" s="1"/>
  <c r="BI29" i="5"/>
  <c r="CK29" i="5" s="1"/>
  <c r="CJ29" i="5" s="1"/>
  <c r="BH29" i="5"/>
  <c r="BG29" i="5"/>
  <c r="BF29" i="5"/>
  <c r="CS29" i="5" s="1"/>
  <c r="DN28" i="5"/>
  <c r="DL28" i="5"/>
  <c r="DK28" i="5"/>
  <c r="DJ28" i="5"/>
  <c r="DF28" i="5"/>
  <c r="DE28" i="5"/>
  <c r="DC28" i="5"/>
  <c r="CZ28" i="5"/>
  <c r="CW28" i="5"/>
  <c r="CT28" i="5"/>
  <c r="CR28" i="5"/>
  <c r="CI28" i="5"/>
  <c r="CH28" i="5"/>
  <c r="DM28" i="5" s="1"/>
  <c r="CG28" i="5"/>
  <c r="CF28" i="5"/>
  <c r="CE28" i="5"/>
  <c r="CD28" i="5"/>
  <c r="CC28" i="5"/>
  <c r="CB28" i="5"/>
  <c r="DI28" i="5" s="1"/>
  <c r="CA28" i="5"/>
  <c r="BZ28" i="5"/>
  <c r="DH28" i="5" s="1"/>
  <c r="BY28" i="5"/>
  <c r="DG28" i="5" s="1"/>
  <c r="BX28" i="5"/>
  <c r="BW28" i="5"/>
  <c r="BV28" i="5"/>
  <c r="BU28" i="5"/>
  <c r="BT28" i="5"/>
  <c r="DD28" i="5" s="1"/>
  <c r="BS28" i="5"/>
  <c r="BR28" i="5"/>
  <c r="BQ28" i="5"/>
  <c r="DB28" i="5" s="1"/>
  <c r="BP28" i="5"/>
  <c r="DA28" i="5" s="1"/>
  <c r="BO28" i="5"/>
  <c r="BN28" i="5"/>
  <c r="BM28" i="5"/>
  <c r="CY28" i="5" s="1"/>
  <c r="BL28" i="5"/>
  <c r="CX28" i="5" s="1"/>
  <c r="BK28" i="5"/>
  <c r="BJ28" i="5"/>
  <c r="CU28" i="5" s="1"/>
  <c r="BI28" i="5"/>
  <c r="CK28" i="5" s="1"/>
  <c r="CJ28" i="5" s="1"/>
  <c r="BH28" i="5"/>
  <c r="BG28" i="5"/>
  <c r="BF28" i="5"/>
  <c r="CS28" i="5" s="1"/>
  <c r="DN27" i="5"/>
  <c r="DL27" i="5"/>
  <c r="DK27" i="5"/>
  <c r="DJ27" i="5"/>
  <c r="DF27" i="5"/>
  <c r="DE27" i="5"/>
  <c r="DC27" i="5"/>
  <c r="CZ27" i="5"/>
  <c r="CW27" i="5"/>
  <c r="CT27" i="5"/>
  <c r="CR27" i="5"/>
  <c r="CI27" i="5"/>
  <c r="CH27" i="5"/>
  <c r="DM27" i="5" s="1"/>
  <c r="CG27" i="5"/>
  <c r="CF27" i="5"/>
  <c r="CE27" i="5"/>
  <c r="CD27" i="5"/>
  <c r="CC27" i="5"/>
  <c r="CB27" i="5"/>
  <c r="DI27" i="5" s="1"/>
  <c r="CA27" i="5"/>
  <c r="BZ27" i="5"/>
  <c r="DH27" i="5" s="1"/>
  <c r="BY27" i="5"/>
  <c r="DG27" i="5" s="1"/>
  <c r="BX27" i="5"/>
  <c r="BW27" i="5"/>
  <c r="BV27" i="5"/>
  <c r="BU27" i="5"/>
  <c r="BT27" i="5"/>
  <c r="DD27" i="5" s="1"/>
  <c r="BS27" i="5"/>
  <c r="BR27" i="5"/>
  <c r="BQ27" i="5"/>
  <c r="DB27" i="5" s="1"/>
  <c r="BP27" i="5"/>
  <c r="DA27" i="5" s="1"/>
  <c r="BO27" i="5"/>
  <c r="BN27" i="5"/>
  <c r="BM27" i="5"/>
  <c r="CY27" i="5" s="1"/>
  <c r="BL27" i="5"/>
  <c r="CX27" i="5" s="1"/>
  <c r="BK27" i="5"/>
  <c r="BJ27" i="5"/>
  <c r="CU27" i="5" s="1"/>
  <c r="BI27" i="5"/>
  <c r="BH27" i="5"/>
  <c r="BG27" i="5"/>
  <c r="BF27" i="5"/>
  <c r="CS27" i="5" s="1"/>
  <c r="DN26" i="5"/>
  <c r="DL26" i="5"/>
  <c r="DK26" i="5"/>
  <c r="DJ26" i="5"/>
  <c r="DF26" i="5"/>
  <c r="DE26" i="5"/>
  <c r="DC26" i="5"/>
  <c r="CZ26" i="5"/>
  <c r="CW26" i="5"/>
  <c r="CT26" i="5"/>
  <c r="CR26" i="5"/>
  <c r="CI26" i="5"/>
  <c r="CH26" i="5"/>
  <c r="DM26" i="5" s="1"/>
  <c r="CG26" i="5"/>
  <c r="CF26" i="5"/>
  <c r="CE26" i="5"/>
  <c r="CD26" i="5"/>
  <c r="CC26" i="5"/>
  <c r="CB26" i="5"/>
  <c r="DI26" i="5" s="1"/>
  <c r="CA26" i="5"/>
  <c r="BZ26" i="5"/>
  <c r="DH26" i="5" s="1"/>
  <c r="BY26" i="5"/>
  <c r="DG26" i="5" s="1"/>
  <c r="BX26" i="5"/>
  <c r="BW26" i="5"/>
  <c r="BV26" i="5"/>
  <c r="BU26" i="5"/>
  <c r="BT26" i="5"/>
  <c r="DD26" i="5" s="1"/>
  <c r="BS26" i="5"/>
  <c r="BR26" i="5"/>
  <c r="BQ26" i="5"/>
  <c r="DB26" i="5" s="1"/>
  <c r="BP26" i="5"/>
  <c r="DA26" i="5" s="1"/>
  <c r="BO26" i="5"/>
  <c r="BN26" i="5"/>
  <c r="BM26" i="5"/>
  <c r="CY26" i="5" s="1"/>
  <c r="BL26" i="5"/>
  <c r="CX26" i="5" s="1"/>
  <c r="BK26" i="5"/>
  <c r="BJ26" i="5"/>
  <c r="CU26" i="5" s="1"/>
  <c r="BI26" i="5"/>
  <c r="CK26" i="5" s="1"/>
  <c r="CJ26" i="5" s="1"/>
  <c r="BH26" i="5"/>
  <c r="BG26" i="5"/>
  <c r="BF26" i="5"/>
  <c r="CS26" i="5" s="1"/>
  <c r="DN25" i="5"/>
  <c r="DL25" i="5"/>
  <c r="DK25" i="5"/>
  <c r="DJ25" i="5"/>
  <c r="DF25" i="5"/>
  <c r="DE25" i="5"/>
  <c r="DC25" i="5"/>
  <c r="CZ25" i="5"/>
  <c r="CW25" i="5"/>
  <c r="CT25" i="5"/>
  <c r="CR25" i="5"/>
  <c r="CI25" i="5"/>
  <c r="CH25" i="5"/>
  <c r="DM25" i="5" s="1"/>
  <c r="CG25" i="5"/>
  <c r="CF25" i="5"/>
  <c r="CE25" i="5"/>
  <c r="CD25" i="5"/>
  <c r="CC25" i="5"/>
  <c r="CB25" i="5"/>
  <c r="DI25" i="5" s="1"/>
  <c r="CA25" i="5"/>
  <c r="BZ25" i="5"/>
  <c r="DH25" i="5" s="1"/>
  <c r="BY25" i="5"/>
  <c r="DG25" i="5" s="1"/>
  <c r="BX25" i="5"/>
  <c r="BW25" i="5"/>
  <c r="BV25" i="5"/>
  <c r="BU25" i="5"/>
  <c r="BT25" i="5"/>
  <c r="DD25" i="5" s="1"/>
  <c r="BS25" i="5"/>
  <c r="BR25" i="5"/>
  <c r="BQ25" i="5"/>
  <c r="DB25" i="5" s="1"/>
  <c r="BP25" i="5"/>
  <c r="DA25" i="5" s="1"/>
  <c r="BO25" i="5"/>
  <c r="BN25" i="5"/>
  <c r="BM25" i="5"/>
  <c r="CY25" i="5" s="1"/>
  <c r="BL25" i="5"/>
  <c r="CX25" i="5" s="1"/>
  <c r="BK25" i="5"/>
  <c r="BJ25" i="5"/>
  <c r="CU25" i="5" s="1"/>
  <c r="BI25" i="5"/>
  <c r="CK25" i="5" s="1"/>
  <c r="CJ25" i="5" s="1"/>
  <c r="BH25" i="5"/>
  <c r="BG25" i="5"/>
  <c r="BF25" i="5"/>
  <c r="CS25" i="5" s="1"/>
  <c r="DN24" i="5"/>
  <c r="DL24" i="5"/>
  <c r="DK24" i="5"/>
  <c r="DJ24" i="5"/>
  <c r="DF24" i="5"/>
  <c r="DE24" i="5"/>
  <c r="DC24" i="5"/>
  <c r="CZ24" i="5"/>
  <c r="CW24" i="5"/>
  <c r="CT24" i="5"/>
  <c r="CR24" i="5"/>
  <c r="CI24" i="5"/>
  <c r="CH24" i="5"/>
  <c r="DM24" i="5" s="1"/>
  <c r="CG24" i="5"/>
  <c r="CF24" i="5"/>
  <c r="CE24" i="5"/>
  <c r="CD24" i="5"/>
  <c r="CC24" i="5"/>
  <c r="CB24" i="5"/>
  <c r="DI24" i="5" s="1"/>
  <c r="CA24" i="5"/>
  <c r="BZ24" i="5"/>
  <c r="DH24" i="5" s="1"/>
  <c r="BY24" i="5"/>
  <c r="DG24" i="5" s="1"/>
  <c r="BX24" i="5"/>
  <c r="BW24" i="5"/>
  <c r="BV24" i="5"/>
  <c r="BU24" i="5"/>
  <c r="BT24" i="5"/>
  <c r="DD24" i="5" s="1"/>
  <c r="BS24" i="5"/>
  <c r="BR24" i="5"/>
  <c r="BQ24" i="5"/>
  <c r="DB24" i="5" s="1"/>
  <c r="BP24" i="5"/>
  <c r="DA24" i="5" s="1"/>
  <c r="BO24" i="5"/>
  <c r="BN24" i="5"/>
  <c r="BM24" i="5"/>
  <c r="CY24" i="5" s="1"/>
  <c r="BL24" i="5"/>
  <c r="CX24" i="5" s="1"/>
  <c r="BK24" i="5"/>
  <c r="BJ24" i="5"/>
  <c r="CU24" i="5" s="1"/>
  <c r="BI24" i="5"/>
  <c r="CK24" i="5" s="1"/>
  <c r="CJ24" i="5" s="1"/>
  <c r="BH24" i="5"/>
  <c r="BG24" i="5"/>
  <c r="BF24" i="5"/>
  <c r="CS24" i="5" s="1"/>
  <c r="DN23" i="5"/>
  <c r="DL23" i="5"/>
  <c r="DK23" i="5"/>
  <c r="DJ23" i="5"/>
  <c r="DF23" i="5"/>
  <c r="DC23" i="5"/>
  <c r="CZ23" i="5"/>
  <c r="CW23" i="5"/>
  <c r="CT23" i="5"/>
  <c r="CR23" i="5"/>
  <c r="CI23" i="5"/>
  <c r="CH23" i="5"/>
  <c r="CG23" i="5"/>
  <c r="CF23" i="5"/>
  <c r="CE23" i="5"/>
  <c r="CD23" i="5"/>
  <c r="CC23" i="5"/>
  <c r="CB23" i="5"/>
  <c r="CA23" i="5"/>
  <c r="BZ23" i="5"/>
  <c r="DH23" i="5" s="1"/>
  <c r="BY23" i="5"/>
  <c r="DG23" i="5" s="1"/>
  <c r="BX23" i="5"/>
  <c r="BW23" i="5"/>
  <c r="BV23" i="5"/>
  <c r="BU23" i="5"/>
  <c r="BT23" i="5"/>
  <c r="DD23" i="5" s="1"/>
  <c r="BS23" i="5"/>
  <c r="BR23" i="5"/>
  <c r="BQ23" i="5"/>
  <c r="DB23" i="5" s="1"/>
  <c r="BP23" i="5"/>
  <c r="BO23" i="5"/>
  <c r="BN23" i="5"/>
  <c r="BM23" i="5"/>
  <c r="BL23" i="5"/>
  <c r="CX23" i="5" s="1"/>
  <c r="BK23" i="5"/>
  <c r="BJ23" i="5"/>
  <c r="CU23" i="5" s="1"/>
  <c r="BI23" i="5"/>
  <c r="BH23" i="5"/>
  <c r="BG23" i="5"/>
  <c r="BF23" i="5"/>
  <c r="AN8" i="5"/>
  <c r="AN8" i="2"/>
  <c r="DI35" i="5" l="1"/>
  <c r="DG41" i="5"/>
  <c r="DF31" i="5"/>
  <c r="DF32" i="5"/>
  <c r="CY30" i="5"/>
  <c r="CJ30" i="5"/>
  <c r="DI33" i="5"/>
  <c r="DG33" i="5"/>
  <c r="CW33" i="5"/>
  <c r="CU33" i="5"/>
  <c r="CK31" i="5"/>
  <c r="CJ31" i="5" s="1"/>
  <c r="CY32" i="5"/>
  <c r="DG35" i="5"/>
  <c r="DI36" i="5"/>
  <c r="CU34" i="5"/>
  <c r="DG34" i="5"/>
  <c r="CL35" i="5"/>
  <c r="AU35" i="5" s="1"/>
  <c r="AW35" i="5" s="1"/>
  <c r="CK35" i="5"/>
  <c r="CJ35" i="5" s="1"/>
  <c r="CU35" i="5"/>
  <c r="CK34" i="5"/>
  <c r="CJ34" i="5" s="1"/>
  <c r="DI34" i="5"/>
  <c r="CY36" i="5"/>
  <c r="DH35" i="5"/>
  <c r="CY35" i="5"/>
  <c r="CS35" i="5"/>
  <c r="DG39" i="5"/>
  <c r="DH38" i="5"/>
  <c r="DI37" i="5"/>
  <c r="DI38" i="5"/>
  <c r="DJ39" i="5"/>
  <c r="CK37" i="5"/>
  <c r="CJ37" i="5" s="1"/>
  <c r="CL38" i="5"/>
  <c r="AU38" i="5" s="1"/>
  <c r="AW38" i="5" s="1"/>
  <c r="CU41" i="5"/>
  <c r="CY41" i="5"/>
  <c r="CK23" i="5"/>
  <c r="CJ23" i="5" s="1"/>
  <c r="CK38" i="5"/>
  <c r="CJ38" i="5" s="1"/>
  <c r="CS38" i="5"/>
  <c r="CY43" i="5"/>
  <c r="CK42" i="5"/>
  <c r="CJ42" i="5" s="1"/>
  <c r="CY39" i="5"/>
  <c r="CL39" i="5"/>
  <c r="AU39" i="5" s="1"/>
  <c r="CY40" i="5"/>
  <c r="DM44" i="5"/>
  <c r="CU46" i="5"/>
  <c r="CU47" i="5"/>
  <c r="DM47" i="5"/>
  <c r="CU48" i="5"/>
  <c r="DM48" i="5"/>
  <c r="CK45" i="5"/>
  <c r="CJ45" i="5" s="1"/>
  <c r="CU44" i="5"/>
  <c r="CB73" i="5"/>
  <c r="AP14" i="5" s="1"/>
  <c r="AT14" i="5" s="1"/>
  <c r="CU51" i="5"/>
  <c r="BF73" i="5"/>
  <c r="AD11" i="5" s="1"/>
  <c r="AH11" i="5" s="1"/>
  <c r="BV73" i="5"/>
  <c r="AD15" i="5" s="1"/>
  <c r="AH15" i="5" s="1"/>
  <c r="CU49" i="5"/>
  <c r="DN53" i="5"/>
  <c r="CH73" i="5"/>
  <c r="AD16" i="5" s="1"/>
  <c r="AH16" i="5" s="1"/>
  <c r="DE23" i="5"/>
  <c r="CK27" i="5"/>
  <c r="CJ27" i="5" s="1"/>
  <c r="CK43" i="5"/>
  <c r="CJ43" i="5" s="1"/>
  <c r="CL44" i="5"/>
  <c r="AU44" i="5" s="1"/>
  <c r="CT63" i="5"/>
  <c r="CK63" i="5"/>
  <c r="CJ63" i="5" s="1"/>
  <c r="BK73" i="5"/>
  <c r="AP11" i="5" s="1"/>
  <c r="AT11" i="5" s="1"/>
  <c r="BS73" i="5"/>
  <c r="AD14" i="5" s="1"/>
  <c r="AH14" i="5" s="1"/>
  <c r="CV23" i="5"/>
  <c r="CV24" i="5"/>
  <c r="CV25" i="5"/>
  <c r="CV26" i="5"/>
  <c r="CV27" i="5"/>
  <c r="CV28" i="5"/>
  <c r="CV29" i="5"/>
  <c r="CV30" i="5"/>
  <c r="CV31" i="5"/>
  <c r="CT35" i="5"/>
  <c r="CY38" i="5"/>
  <c r="CK44" i="5"/>
  <c r="CJ44" i="5" s="1"/>
  <c r="CL45" i="5"/>
  <c r="AU45" i="5" s="1"/>
  <c r="CT46" i="5"/>
  <c r="CK46" i="5"/>
  <c r="CJ46" i="5" s="1"/>
  <c r="CT58" i="5"/>
  <c r="CK58" i="5"/>
  <c r="CJ58" i="5" s="1"/>
  <c r="DM23" i="5"/>
  <c r="BM73" i="5"/>
  <c r="AP12" i="5" s="1"/>
  <c r="AT12" i="5" s="1"/>
  <c r="CL34" i="5"/>
  <c r="AU34" i="5" s="1"/>
  <c r="CK61" i="5"/>
  <c r="CJ61" i="5" s="1"/>
  <c r="CK32" i="5"/>
  <c r="CJ32" i="5" s="1"/>
  <c r="CL23" i="5"/>
  <c r="AU23" i="5" s="1"/>
  <c r="CY23" i="5"/>
  <c r="CL24" i="5"/>
  <c r="CL25" i="5"/>
  <c r="AU25" i="5" s="1"/>
  <c r="CL26" i="5"/>
  <c r="AU26" i="5" s="1"/>
  <c r="CL27" i="5"/>
  <c r="AU27" i="5" s="1"/>
  <c r="CL28" i="5"/>
  <c r="CL29" i="5"/>
  <c r="CL30" i="5"/>
  <c r="AU30" i="5" s="1"/>
  <c r="CL31" i="5"/>
  <c r="AU31" i="5" s="1"/>
  <c r="CL32" i="5"/>
  <c r="AU32" i="5" s="1"/>
  <c r="CK33" i="5"/>
  <c r="CJ33" i="5" s="1"/>
  <c r="CL36" i="5"/>
  <c r="AU36" i="5" s="1"/>
  <c r="CK39" i="5"/>
  <c r="CJ39" i="5" s="1"/>
  <c r="CL40" i="5"/>
  <c r="AU40" i="5" s="1"/>
  <c r="CT56" i="5"/>
  <c r="CK56" i="5"/>
  <c r="CJ56" i="5" s="1"/>
  <c r="CT52" i="5"/>
  <c r="CK52" i="5"/>
  <c r="CJ52" i="5" s="1"/>
  <c r="CS32" i="5"/>
  <c r="CY33" i="5"/>
  <c r="CK36" i="5"/>
  <c r="CJ36" i="5" s="1"/>
  <c r="CK40" i="5"/>
  <c r="CJ40" i="5" s="1"/>
  <c r="CL41" i="5"/>
  <c r="AU41" i="5" s="1"/>
  <c r="CT50" i="5"/>
  <c r="CK50" i="5"/>
  <c r="CJ50" i="5" s="1"/>
  <c r="CX72" i="5"/>
  <c r="CK72" i="5"/>
  <c r="CJ72" i="5" s="1"/>
  <c r="CE73" i="5"/>
  <c r="AP15" i="5" s="1"/>
  <c r="AT15" i="5" s="1"/>
  <c r="BH73" i="5"/>
  <c r="AD12" i="5" s="1"/>
  <c r="AH12" i="5" s="1"/>
  <c r="BP73" i="5"/>
  <c r="AD13" i="5" s="1"/>
  <c r="AH13" i="5" s="1"/>
  <c r="CS23" i="5"/>
  <c r="DA23" i="5"/>
  <c r="DI23" i="5"/>
  <c r="CU32" i="5"/>
  <c r="CL33" i="5"/>
  <c r="AU33" i="5" s="1"/>
  <c r="CY37" i="5"/>
  <c r="CK41" i="5"/>
  <c r="CJ41" i="5" s="1"/>
  <c r="CL42" i="5"/>
  <c r="AU42" i="5" s="1"/>
  <c r="CT60" i="5"/>
  <c r="CK60" i="5"/>
  <c r="CJ60" i="5" s="1"/>
  <c r="CY34" i="5"/>
  <c r="BY73" i="5"/>
  <c r="AP13" i="5" s="1"/>
  <c r="AT13" i="5" s="1"/>
  <c r="DG36" i="5"/>
  <c r="CL37" i="5"/>
  <c r="AU37" i="5" s="1"/>
  <c r="CT37" i="5"/>
  <c r="CL43" i="5"/>
  <c r="AU43" i="5" s="1"/>
  <c r="CT47" i="5"/>
  <c r="CK47" i="5"/>
  <c r="CJ47" i="5" s="1"/>
  <c r="CT54" i="5"/>
  <c r="CK54" i="5"/>
  <c r="CJ54" i="5" s="1"/>
  <c r="CJ66" i="5"/>
  <c r="CY49" i="5"/>
  <c r="CK49" i="5"/>
  <c r="CJ49" i="5" s="1"/>
  <c r="CY51" i="5"/>
  <c r="CK51" i="5"/>
  <c r="CJ51" i="5" s="1"/>
  <c r="CY53" i="5"/>
  <c r="CK53" i="5"/>
  <c r="CJ53" i="5" s="1"/>
  <c r="CY55" i="5"/>
  <c r="CK55" i="5"/>
  <c r="CJ55" i="5" s="1"/>
  <c r="CY57" i="5"/>
  <c r="CK57" i="5"/>
  <c r="CJ57" i="5" s="1"/>
  <c r="CK59" i="5"/>
  <c r="CJ59" i="5" s="1"/>
  <c r="CK64" i="5"/>
  <c r="CJ64" i="5" s="1"/>
  <c r="CX68" i="5"/>
  <c r="CY45" i="5"/>
  <c r="CY48" i="5"/>
  <c r="CK48" i="5"/>
  <c r="CJ48" i="5" s="1"/>
  <c r="CY65" i="5"/>
  <c r="CK65" i="5"/>
  <c r="CJ65" i="5" s="1"/>
  <c r="CY47" i="5"/>
  <c r="CY50" i="5"/>
  <c r="CY52" i="5"/>
  <c r="CY54" i="5"/>
  <c r="CY56" i="5"/>
  <c r="CY58" i="5"/>
  <c r="CY60" i="5"/>
  <c r="CY46" i="5"/>
  <c r="CY63" i="5"/>
  <c r="CL46" i="5"/>
  <c r="AU46" i="5" s="1"/>
  <c r="CL47" i="5"/>
  <c r="AU47" i="5" s="1"/>
  <c r="CL48" i="5"/>
  <c r="AU48" i="5" s="1"/>
  <c r="CL49" i="5"/>
  <c r="AU49" i="5" s="1"/>
  <c r="CL50" i="5"/>
  <c r="AU50" i="5" s="1"/>
  <c r="CL51" i="5"/>
  <c r="AU51" i="5" s="1"/>
  <c r="CL52" i="5"/>
  <c r="AU52" i="5" s="1"/>
  <c r="CL53" i="5"/>
  <c r="AU53" i="5" s="1"/>
  <c r="CL54" i="5"/>
  <c r="CL55" i="5"/>
  <c r="CL56" i="5"/>
  <c r="CL57" i="5"/>
  <c r="CL58" i="5"/>
  <c r="CL59" i="5"/>
  <c r="CL60" i="5"/>
  <c r="CL61" i="5"/>
  <c r="CL62" i="5"/>
  <c r="CL63" i="5"/>
  <c r="CL64" i="5"/>
  <c r="CL65" i="5"/>
  <c r="CL66" i="5"/>
  <c r="CL67" i="5"/>
  <c r="CL68" i="5"/>
  <c r="CL69" i="5"/>
  <c r="CL70" i="5"/>
  <c r="CL71" i="5"/>
  <c r="CL72" i="5"/>
  <c r="AW26" i="5" l="1"/>
  <c r="AV26" i="5"/>
  <c r="AW25" i="5"/>
  <c r="AV25" i="5"/>
  <c r="AW30" i="5"/>
  <c r="AV30" i="5"/>
  <c r="AW31" i="5"/>
  <c r="AV31" i="5"/>
  <c r="AW33" i="5"/>
  <c r="AV33" i="5"/>
  <c r="AW32" i="5"/>
  <c r="AV32" i="5"/>
  <c r="AV35" i="5"/>
  <c r="AW36" i="5"/>
  <c r="AV36" i="5"/>
  <c r="AW34" i="5"/>
  <c r="AV34" i="5"/>
  <c r="AV38" i="5"/>
  <c r="AV37" i="5"/>
  <c r="AW37" i="5"/>
  <c r="AW43" i="5"/>
  <c r="AV43" i="5"/>
  <c r="AW41" i="5"/>
  <c r="AV41" i="5"/>
  <c r="AW39" i="5"/>
  <c r="AV39" i="5"/>
  <c r="AW40" i="5"/>
  <c r="AV40" i="5"/>
  <c r="AW42" i="5"/>
  <c r="AV42" i="5"/>
  <c r="AW45" i="5"/>
  <c r="AV45" i="5"/>
  <c r="AW44" i="5"/>
  <c r="AV44" i="5"/>
  <c r="AW48" i="5"/>
  <c r="AV48" i="5"/>
  <c r="AW47" i="5"/>
  <c r="AV47" i="5"/>
  <c r="AW46" i="5"/>
  <c r="AV46" i="5"/>
  <c r="AW53" i="5"/>
  <c r="AV53" i="5"/>
  <c r="AW52" i="5"/>
  <c r="AV52" i="5"/>
  <c r="AW51" i="5"/>
  <c r="AV51" i="5"/>
  <c r="AW50" i="5"/>
  <c r="AV50" i="5"/>
  <c r="AW49" i="5"/>
  <c r="AV49" i="5"/>
  <c r="AW23" i="5"/>
  <c r="AV23" i="5"/>
  <c r="AW27" i="5"/>
  <c r="AV27" i="5"/>
  <c r="CL73" i="5"/>
  <c r="CJ73" i="5"/>
  <c r="AF7" i="5" s="1"/>
  <c r="AN7" i="5" s="1"/>
  <c r="CK73" i="5"/>
  <c r="AF6" i="5" s="1"/>
  <c r="AN6" i="5" s="1"/>
  <c r="BN28" i="2"/>
  <c r="CZ28" i="2" s="1"/>
  <c r="BP28" i="2"/>
  <c r="DA28" i="2" s="1"/>
  <c r="BS28" i="2"/>
  <c r="DC28" i="2" s="1"/>
  <c r="BV28" i="2"/>
  <c r="BP23" i="2"/>
  <c r="BP24" i="2"/>
  <c r="DA24" i="2" s="1"/>
  <c r="BP25" i="2"/>
  <c r="DA25" i="2" s="1"/>
  <c r="BP26" i="2"/>
  <c r="DA26" i="2" s="1"/>
  <c r="BP27" i="2"/>
  <c r="DA27" i="2" s="1"/>
  <c r="BM24" i="2"/>
  <c r="BO24" i="2"/>
  <c r="BM25" i="2"/>
  <c r="BO25" i="2"/>
  <c r="BO26" i="2"/>
  <c r="BM26" i="2"/>
  <c r="BM27" i="2"/>
  <c r="BO27" i="2"/>
  <c r="BM23" i="2"/>
  <c r="BO23" i="2"/>
  <c r="BH24" i="2"/>
  <c r="BJ24" i="2"/>
  <c r="BH25" i="2"/>
  <c r="BJ25" i="2"/>
  <c r="BJ26" i="2"/>
  <c r="BH26" i="2"/>
  <c r="BH27" i="2"/>
  <c r="BJ27" i="2"/>
  <c r="BH23" i="2"/>
  <c r="BJ23" i="2"/>
  <c r="BF27" i="2"/>
  <c r="CS27" i="2" s="1"/>
  <c r="BG27" i="2"/>
  <c r="BI27" i="2"/>
  <c r="CV27" i="2" s="1"/>
  <c r="BK27" i="2"/>
  <c r="CW27" i="2" s="1"/>
  <c r="BL27" i="2"/>
  <c r="CX27" i="2" s="1"/>
  <c r="BN27" i="2"/>
  <c r="CZ27" i="2" s="1"/>
  <c r="BQ27" i="2"/>
  <c r="DB27" i="2" s="1"/>
  <c r="BS27" i="2"/>
  <c r="DC27" i="2" s="1"/>
  <c r="BT27" i="2"/>
  <c r="DD27" i="2" s="1"/>
  <c r="BF23" i="2"/>
  <c r="BG23" i="2"/>
  <c r="BI23" i="2"/>
  <c r="BK23" i="2"/>
  <c r="BL23" i="2"/>
  <c r="BN23" i="2"/>
  <c r="CZ23" i="2" s="1"/>
  <c r="BQ23" i="2"/>
  <c r="DB23" i="2" s="1"/>
  <c r="BS23" i="2"/>
  <c r="DC23" i="2" s="1"/>
  <c r="BT23" i="2"/>
  <c r="DD23" i="2" s="1"/>
  <c r="CR23" i="2"/>
  <c r="CR24" i="2"/>
  <c r="BF24" i="2"/>
  <c r="CS24" i="2" s="1"/>
  <c r="BG24" i="2"/>
  <c r="BI24" i="2"/>
  <c r="CV24" i="2" s="1"/>
  <c r="BK24" i="2"/>
  <c r="BL24" i="2"/>
  <c r="CX24" i="2" s="1"/>
  <c r="BN24" i="2"/>
  <c r="CZ24" i="2" s="1"/>
  <c r="BQ24" i="2"/>
  <c r="DB24" i="2" s="1"/>
  <c r="BS24" i="2"/>
  <c r="DC24" i="2" s="1"/>
  <c r="BT24" i="2"/>
  <c r="DD24" i="2" s="1"/>
  <c r="BF25" i="2"/>
  <c r="BG25" i="2"/>
  <c r="CT25" i="2" s="1"/>
  <c r="BI25" i="2"/>
  <c r="CV25" i="2" s="1"/>
  <c r="BK25" i="2"/>
  <c r="CW25" i="2" s="1"/>
  <c r="BL25" i="2"/>
  <c r="CX25" i="2" s="1"/>
  <c r="BN25" i="2"/>
  <c r="CZ25" i="2" s="1"/>
  <c r="CR25" i="2"/>
  <c r="BQ25" i="2"/>
  <c r="DB25" i="2" s="1"/>
  <c r="BS25" i="2"/>
  <c r="DC25" i="2" s="1"/>
  <c r="BT25" i="2"/>
  <c r="DD25" i="2" s="1"/>
  <c r="BN26" i="2"/>
  <c r="CZ26" i="2" s="1"/>
  <c r="BI26" i="2"/>
  <c r="CV26" i="2" s="1"/>
  <c r="BR26" i="2"/>
  <c r="BQ26" i="2"/>
  <c r="DB26" i="2" s="1"/>
  <c r="BF26" i="2"/>
  <c r="CS26" i="2" s="1"/>
  <c r="BG26" i="2"/>
  <c r="BK26" i="2"/>
  <c r="BL26" i="2"/>
  <c r="CX26" i="2" s="1"/>
  <c r="BS26" i="2"/>
  <c r="DC26" i="2" s="1"/>
  <c r="BT26" i="2"/>
  <c r="DD26" i="2" s="1"/>
  <c r="CR26" i="2"/>
  <c r="CH24" i="2"/>
  <c r="DM24" i="2" s="1"/>
  <c r="CI24" i="2"/>
  <c r="DN24" i="2" s="1"/>
  <c r="CH25" i="2"/>
  <c r="DM25" i="2" s="1"/>
  <c r="CI25" i="2"/>
  <c r="CH26" i="2"/>
  <c r="DM26" i="2" s="1"/>
  <c r="CI26" i="2"/>
  <c r="DN26" i="2" s="1"/>
  <c r="CH27" i="2"/>
  <c r="DM27" i="2" s="1"/>
  <c r="CI27" i="2"/>
  <c r="DN27" i="2" s="1"/>
  <c r="CH28" i="2"/>
  <c r="DM28" i="2" s="1"/>
  <c r="CI28" i="2"/>
  <c r="DN28" i="2" s="1"/>
  <c r="CH29" i="2"/>
  <c r="DM29" i="2" s="1"/>
  <c r="CI29" i="2"/>
  <c r="DN29" i="2" s="1"/>
  <c r="CH30" i="2"/>
  <c r="DM30" i="2" s="1"/>
  <c r="CI30" i="2"/>
  <c r="DN30" i="2" s="1"/>
  <c r="CH31" i="2"/>
  <c r="DM31" i="2" s="1"/>
  <c r="CI31" i="2"/>
  <c r="DN31" i="2" s="1"/>
  <c r="CH32" i="2"/>
  <c r="DM32" i="2" s="1"/>
  <c r="CI32" i="2"/>
  <c r="DN32" i="2" s="1"/>
  <c r="CH33" i="2"/>
  <c r="DM33" i="2" s="1"/>
  <c r="CI33" i="2"/>
  <c r="DN33" i="2" s="1"/>
  <c r="CH34" i="2"/>
  <c r="CI34" i="2"/>
  <c r="CH35" i="2"/>
  <c r="DM35" i="2" s="1"/>
  <c r="CI35" i="2"/>
  <c r="DN35" i="2" s="1"/>
  <c r="CH36" i="2"/>
  <c r="DM36" i="2" s="1"/>
  <c r="CI36" i="2"/>
  <c r="DN36" i="2" s="1"/>
  <c r="CH37" i="2"/>
  <c r="DM37" i="2" s="1"/>
  <c r="CI37" i="2"/>
  <c r="DN37" i="2" s="1"/>
  <c r="CH38" i="2"/>
  <c r="CI38" i="2"/>
  <c r="DN38" i="2" s="1"/>
  <c r="CH39" i="2"/>
  <c r="DM39" i="2" s="1"/>
  <c r="CI39" i="2"/>
  <c r="DN39" i="2" s="1"/>
  <c r="CH40" i="2"/>
  <c r="DM40" i="2" s="1"/>
  <c r="CI40" i="2"/>
  <c r="DN40" i="2" s="1"/>
  <c r="CH41" i="2"/>
  <c r="DM41" i="2" s="1"/>
  <c r="CI41" i="2"/>
  <c r="DN41" i="2" s="1"/>
  <c r="CH42" i="2"/>
  <c r="CI42" i="2"/>
  <c r="DN42" i="2" s="1"/>
  <c r="CH43" i="2"/>
  <c r="DM43" i="2" s="1"/>
  <c r="CI43" i="2"/>
  <c r="DN43" i="2" s="1"/>
  <c r="CH44" i="2"/>
  <c r="DM44" i="2" s="1"/>
  <c r="CI44" i="2"/>
  <c r="DN44" i="2" s="1"/>
  <c r="CH45" i="2"/>
  <c r="DM45" i="2" s="1"/>
  <c r="CI45" i="2"/>
  <c r="DN45" i="2" s="1"/>
  <c r="CH46" i="2"/>
  <c r="CI46" i="2"/>
  <c r="DN46" i="2" s="1"/>
  <c r="CH47" i="2"/>
  <c r="DM47" i="2" s="1"/>
  <c r="CI47" i="2"/>
  <c r="DN47" i="2" s="1"/>
  <c r="CH48" i="2"/>
  <c r="DM48" i="2" s="1"/>
  <c r="CI48" i="2"/>
  <c r="DN48" i="2" s="1"/>
  <c r="CH49" i="2"/>
  <c r="DM49" i="2" s="1"/>
  <c r="CI49" i="2"/>
  <c r="DN49" i="2" s="1"/>
  <c r="CH50" i="2"/>
  <c r="CI50" i="2"/>
  <c r="DN50" i="2" s="1"/>
  <c r="CH51" i="2"/>
  <c r="CI51" i="2"/>
  <c r="DN51" i="2" s="1"/>
  <c r="CH52" i="2"/>
  <c r="DM52" i="2" s="1"/>
  <c r="CI52" i="2"/>
  <c r="DN52" i="2" s="1"/>
  <c r="CH53" i="2"/>
  <c r="DM53" i="2" s="1"/>
  <c r="CI53" i="2"/>
  <c r="DN53" i="2" s="1"/>
  <c r="CH54" i="2"/>
  <c r="CI54" i="2"/>
  <c r="DN54" i="2" s="1"/>
  <c r="CH55" i="2"/>
  <c r="CI55" i="2"/>
  <c r="CH56" i="2"/>
  <c r="DM56" i="2" s="1"/>
  <c r="CI56" i="2"/>
  <c r="DN56" i="2" s="1"/>
  <c r="CH57" i="2"/>
  <c r="DM57" i="2" s="1"/>
  <c r="CI57" i="2"/>
  <c r="DN57" i="2" s="1"/>
  <c r="CH58" i="2"/>
  <c r="CI58" i="2"/>
  <c r="DN58" i="2" s="1"/>
  <c r="CH59" i="2"/>
  <c r="DM59" i="2" s="1"/>
  <c r="CI59" i="2"/>
  <c r="DN59" i="2" s="1"/>
  <c r="CH60" i="2"/>
  <c r="DM60" i="2" s="1"/>
  <c r="CI60" i="2"/>
  <c r="DN60" i="2" s="1"/>
  <c r="CH61" i="2"/>
  <c r="DM61" i="2" s="1"/>
  <c r="CI61" i="2"/>
  <c r="DN61" i="2" s="1"/>
  <c r="CH62" i="2"/>
  <c r="CI62" i="2"/>
  <c r="DN62" i="2" s="1"/>
  <c r="CH63" i="2"/>
  <c r="DM63" i="2" s="1"/>
  <c r="CI63" i="2"/>
  <c r="DN63" i="2" s="1"/>
  <c r="CH64" i="2"/>
  <c r="DM64" i="2" s="1"/>
  <c r="CI64" i="2"/>
  <c r="DN64" i="2" s="1"/>
  <c r="CH65" i="2"/>
  <c r="DM65" i="2" s="1"/>
  <c r="CI65" i="2"/>
  <c r="DN65" i="2" s="1"/>
  <c r="CH66" i="2"/>
  <c r="CI66" i="2"/>
  <c r="DN66" i="2" s="1"/>
  <c r="CH67" i="2"/>
  <c r="CI67" i="2"/>
  <c r="DN67" i="2" s="1"/>
  <c r="CH68" i="2"/>
  <c r="DM68" i="2" s="1"/>
  <c r="CI68" i="2"/>
  <c r="DN68" i="2" s="1"/>
  <c r="CH69" i="2"/>
  <c r="DM69" i="2" s="1"/>
  <c r="CI69" i="2"/>
  <c r="DN69" i="2" s="1"/>
  <c r="CH70" i="2"/>
  <c r="CI70" i="2"/>
  <c r="DN70" i="2" s="1"/>
  <c r="CH71" i="2"/>
  <c r="DM71" i="2" s="1"/>
  <c r="CI71" i="2"/>
  <c r="DN71" i="2" s="1"/>
  <c r="CH72" i="2"/>
  <c r="DM72" i="2" s="1"/>
  <c r="CI72" i="2"/>
  <c r="DN72" i="2" s="1"/>
  <c r="CI23" i="2"/>
  <c r="DN23" i="2" s="1"/>
  <c r="CH23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72" i="2"/>
  <c r="CE23" i="2"/>
  <c r="CE24" i="2"/>
  <c r="DK24" i="2" s="1"/>
  <c r="CE25" i="2"/>
  <c r="DK25" i="2" s="1"/>
  <c r="CE26" i="2"/>
  <c r="DK26" i="2" s="1"/>
  <c r="CE27" i="2"/>
  <c r="DK27" i="2" s="1"/>
  <c r="CE28" i="2"/>
  <c r="DK28" i="2" s="1"/>
  <c r="CE29" i="2"/>
  <c r="CE30" i="2"/>
  <c r="DK30" i="2" s="1"/>
  <c r="CE31" i="2"/>
  <c r="DK31" i="2" s="1"/>
  <c r="CE32" i="2"/>
  <c r="DK32" i="2" s="1"/>
  <c r="CE33" i="2"/>
  <c r="DK33" i="2" s="1"/>
  <c r="CE34" i="2"/>
  <c r="CE35" i="2"/>
  <c r="DK35" i="2" s="1"/>
  <c r="CE36" i="2"/>
  <c r="DK36" i="2" s="1"/>
  <c r="CE37" i="2"/>
  <c r="DK37" i="2" s="1"/>
  <c r="CE38" i="2"/>
  <c r="CE39" i="2"/>
  <c r="DK39" i="2" s="1"/>
  <c r="CE40" i="2"/>
  <c r="DK40" i="2" s="1"/>
  <c r="CE41" i="2"/>
  <c r="DK41" i="2" s="1"/>
  <c r="CE42" i="2"/>
  <c r="DK42" i="2" s="1"/>
  <c r="CE43" i="2"/>
  <c r="DK43" i="2" s="1"/>
  <c r="CE44" i="2"/>
  <c r="DK44" i="2" s="1"/>
  <c r="CE45" i="2"/>
  <c r="DK45" i="2" s="1"/>
  <c r="CE46" i="2"/>
  <c r="CE47" i="2"/>
  <c r="DK47" i="2" s="1"/>
  <c r="CE48" i="2"/>
  <c r="DK48" i="2" s="1"/>
  <c r="CE49" i="2"/>
  <c r="DK49" i="2" s="1"/>
  <c r="CE50" i="2"/>
  <c r="DK50" i="2" s="1"/>
  <c r="CE51" i="2"/>
  <c r="DK51" i="2" s="1"/>
  <c r="CE52" i="2"/>
  <c r="DK52" i="2" s="1"/>
  <c r="CE53" i="2"/>
  <c r="DK53" i="2" s="1"/>
  <c r="CE54" i="2"/>
  <c r="DK54" i="2" s="1"/>
  <c r="CE55" i="2"/>
  <c r="DK55" i="2" s="1"/>
  <c r="CE56" i="2"/>
  <c r="DK56" i="2" s="1"/>
  <c r="CE57" i="2"/>
  <c r="DK57" i="2" s="1"/>
  <c r="CE58" i="2"/>
  <c r="DK58" i="2" s="1"/>
  <c r="CE59" i="2"/>
  <c r="DK59" i="2" s="1"/>
  <c r="CE60" i="2"/>
  <c r="DK60" i="2" s="1"/>
  <c r="CE61" i="2"/>
  <c r="DK61" i="2" s="1"/>
  <c r="CE62" i="2"/>
  <c r="DK62" i="2" s="1"/>
  <c r="CE63" i="2"/>
  <c r="DK63" i="2" s="1"/>
  <c r="CE64" i="2"/>
  <c r="DK64" i="2" s="1"/>
  <c r="CE65" i="2"/>
  <c r="DK65" i="2" s="1"/>
  <c r="CE66" i="2"/>
  <c r="DK66" i="2" s="1"/>
  <c r="CE67" i="2"/>
  <c r="CE68" i="2"/>
  <c r="DK68" i="2" s="1"/>
  <c r="CE69" i="2"/>
  <c r="DK69" i="2" s="1"/>
  <c r="CE70" i="2"/>
  <c r="DK70" i="2" s="1"/>
  <c r="CE71" i="2"/>
  <c r="DK71" i="2" s="1"/>
  <c r="CE72" i="2"/>
  <c r="DK72" i="2" s="1"/>
  <c r="CB23" i="2"/>
  <c r="DI23" i="2" s="1"/>
  <c r="CB24" i="2"/>
  <c r="DI24" i="2" s="1"/>
  <c r="CB25" i="2"/>
  <c r="DI25" i="2" s="1"/>
  <c r="CB26" i="2"/>
  <c r="DI26" i="2" s="1"/>
  <c r="CB27" i="2"/>
  <c r="DI27" i="2" s="1"/>
  <c r="CB28" i="2"/>
  <c r="DI28" i="2" s="1"/>
  <c r="CB29" i="2"/>
  <c r="DI29" i="2" s="1"/>
  <c r="CB30" i="2"/>
  <c r="DI30" i="2" s="1"/>
  <c r="CB31" i="2"/>
  <c r="DI31" i="2" s="1"/>
  <c r="CB32" i="2"/>
  <c r="DI32" i="2" s="1"/>
  <c r="CB33" i="2"/>
  <c r="CB34" i="2"/>
  <c r="DI34" i="2" s="1"/>
  <c r="CB35" i="2"/>
  <c r="CB36" i="2"/>
  <c r="DI36" i="2" s="1"/>
  <c r="CB37" i="2"/>
  <c r="DI37" i="2" s="1"/>
  <c r="CB38" i="2"/>
  <c r="DI38" i="2" s="1"/>
  <c r="CB39" i="2"/>
  <c r="DI39" i="2" s="1"/>
  <c r="CB40" i="2"/>
  <c r="DI40" i="2" s="1"/>
  <c r="CB41" i="2"/>
  <c r="CB42" i="2"/>
  <c r="DI42" i="2" s="1"/>
  <c r="CB43" i="2"/>
  <c r="DI43" i="2" s="1"/>
  <c r="CB44" i="2"/>
  <c r="DI44" i="2" s="1"/>
  <c r="CB45" i="2"/>
  <c r="DI45" i="2" s="1"/>
  <c r="CB46" i="2"/>
  <c r="DI46" i="2" s="1"/>
  <c r="CB47" i="2"/>
  <c r="DI47" i="2" s="1"/>
  <c r="CB48" i="2"/>
  <c r="DI48" i="2" s="1"/>
  <c r="CB49" i="2"/>
  <c r="CB50" i="2"/>
  <c r="CB51" i="2"/>
  <c r="DI51" i="2" s="1"/>
  <c r="CB52" i="2"/>
  <c r="DI52" i="2" s="1"/>
  <c r="CB53" i="2"/>
  <c r="DI53" i="2" s="1"/>
  <c r="CB54" i="2"/>
  <c r="DI54" i="2" s="1"/>
  <c r="CB55" i="2"/>
  <c r="DI55" i="2" s="1"/>
  <c r="CB56" i="2"/>
  <c r="DI56" i="2" s="1"/>
  <c r="CB57" i="2"/>
  <c r="DI57" i="2" s="1"/>
  <c r="CB58" i="2"/>
  <c r="CB59" i="2"/>
  <c r="DI59" i="2" s="1"/>
  <c r="CB60" i="2"/>
  <c r="CB61" i="2"/>
  <c r="DI61" i="2" s="1"/>
  <c r="CB62" i="2"/>
  <c r="DI62" i="2" s="1"/>
  <c r="CB63" i="2"/>
  <c r="DI63" i="2" s="1"/>
  <c r="CB64" i="2"/>
  <c r="DI64" i="2" s="1"/>
  <c r="CB65" i="2"/>
  <c r="CB66" i="2"/>
  <c r="CB67" i="2"/>
  <c r="DI67" i="2" s="1"/>
  <c r="CB68" i="2"/>
  <c r="DI68" i="2" s="1"/>
  <c r="CB69" i="2"/>
  <c r="DI69" i="2" s="1"/>
  <c r="CB70" i="2"/>
  <c r="DI70" i="2" s="1"/>
  <c r="CB71" i="2"/>
  <c r="DI71" i="2" s="1"/>
  <c r="CB72" i="2"/>
  <c r="DI72" i="2" s="1"/>
  <c r="BY24" i="2"/>
  <c r="DG24" i="2" s="1"/>
  <c r="BY25" i="2"/>
  <c r="BY26" i="2"/>
  <c r="DG26" i="2" s="1"/>
  <c r="BY27" i="2"/>
  <c r="DG27" i="2" s="1"/>
  <c r="BY28" i="2"/>
  <c r="DG28" i="2" s="1"/>
  <c r="BY29" i="2"/>
  <c r="DG29" i="2" s="1"/>
  <c r="BY30" i="2"/>
  <c r="DG30" i="2" s="1"/>
  <c r="BY23" i="2"/>
  <c r="BY31" i="2"/>
  <c r="BY32" i="2"/>
  <c r="DG32" i="2" s="1"/>
  <c r="BY33" i="2"/>
  <c r="DG33" i="2" s="1"/>
  <c r="BY34" i="2"/>
  <c r="DG34" i="2" s="1"/>
  <c r="BY35" i="2"/>
  <c r="DG35" i="2" s="1"/>
  <c r="BY36" i="2"/>
  <c r="DG36" i="2" s="1"/>
  <c r="BY37" i="2"/>
  <c r="DG37" i="2" s="1"/>
  <c r="BY38" i="2"/>
  <c r="DG38" i="2" s="1"/>
  <c r="BY39" i="2"/>
  <c r="DG39" i="2" s="1"/>
  <c r="BY40" i="2"/>
  <c r="DG40" i="2" s="1"/>
  <c r="BY41" i="2"/>
  <c r="DG41" i="2" s="1"/>
  <c r="BY42" i="2"/>
  <c r="DG42" i="2" s="1"/>
  <c r="BY43" i="2"/>
  <c r="DG43" i="2" s="1"/>
  <c r="BY44" i="2"/>
  <c r="DG44" i="2" s="1"/>
  <c r="BY45" i="2"/>
  <c r="DG45" i="2" s="1"/>
  <c r="BY46" i="2"/>
  <c r="DG46" i="2" s="1"/>
  <c r="BY47" i="2"/>
  <c r="DG47" i="2" s="1"/>
  <c r="BY48" i="2"/>
  <c r="DG48" i="2" s="1"/>
  <c r="BY49" i="2"/>
  <c r="DG49" i="2" s="1"/>
  <c r="BY50" i="2"/>
  <c r="BY51" i="2"/>
  <c r="DG51" i="2" s="1"/>
  <c r="BY52" i="2"/>
  <c r="BY53" i="2"/>
  <c r="DG53" i="2" s="1"/>
  <c r="BY54" i="2"/>
  <c r="DG54" i="2" s="1"/>
  <c r="BY55" i="2"/>
  <c r="BY56" i="2"/>
  <c r="DG56" i="2" s="1"/>
  <c r="BY57" i="2"/>
  <c r="DG57" i="2" s="1"/>
  <c r="BY58" i="2"/>
  <c r="DG58" i="2" s="1"/>
  <c r="BY59" i="2"/>
  <c r="DG59" i="2" s="1"/>
  <c r="BY60" i="2"/>
  <c r="DG60" i="2" s="1"/>
  <c r="BY61" i="2"/>
  <c r="DG61" i="2" s="1"/>
  <c r="BY62" i="2"/>
  <c r="DG62" i="2" s="1"/>
  <c r="BY63" i="2"/>
  <c r="BY64" i="2"/>
  <c r="DG64" i="2" s="1"/>
  <c r="BY65" i="2"/>
  <c r="DG65" i="2" s="1"/>
  <c r="BY66" i="2"/>
  <c r="BY67" i="2"/>
  <c r="DG67" i="2" s="1"/>
  <c r="BY68" i="2"/>
  <c r="DG68" i="2" s="1"/>
  <c r="BY69" i="2"/>
  <c r="DG69" i="2" s="1"/>
  <c r="BY70" i="2"/>
  <c r="DG70" i="2" s="1"/>
  <c r="BY71" i="2"/>
  <c r="DG71" i="2" s="1"/>
  <c r="BY72" i="2"/>
  <c r="DG72" i="2" s="1"/>
  <c r="BV24" i="2"/>
  <c r="DE24" i="2" s="1"/>
  <c r="BV25" i="2"/>
  <c r="DE25" i="2" s="1"/>
  <c r="BV26" i="2"/>
  <c r="DE26" i="2" s="1"/>
  <c r="BV27" i="2"/>
  <c r="DE27" i="2" s="1"/>
  <c r="BV29" i="2"/>
  <c r="DE29" i="2" s="1"/>
  <c r="BV30" i="2"/>
  <c r="DE30" i="2" s="1"/>
  <c r="BV23" i="2"/>
  <c r="DE23" i="2" s="1"/>
  <c r="BV31" i="2"/>
  <c r="DE31" i="2" s="1"/>
  <c r="BV32" i="2"/>
  <c r="BV33" i="2"/>
  <c r="DE33" i="2" s="1"/>
  <c r="BV34" i="2"/>
  <c r="DE34" i="2" s="1"/>
  <c r="BV35" i="2"/>
  <c r="DE35" i="2" s="1"/>
  <c r="BV36" i="2"/>
  <c r="DE36" i="2" s="1"/>
  <c r="BV37" i="2"/>
  <c r="DE37" i="2" s="1"/>
  <c r="BV38" i="2"/>
  <c r="DE38" i="2" s="1"/>
  <c r="BV39" i="2"/>
  <c r="DE39" i="2" s="1"/>
  <c r="BV40" i="2"/>
  <c r="BV41" i="2"/>
  <c r="DE41" i="2" s="1"/>
  <c r="BV42" i="2"/>
  <c r="DE42" i="2" s="1"/>
  <c r="BV43" i="2"/>
  <c r="DE43" i="2" s="1"/>
  <c r="BV44" i="2"/>
  <c r="DE44" i="2" s="1"/>
  <c r="BV45" i="2"/>
  <c r="DE45" i="2" s="1"/>
  <c r="BV46" i="2"/>
  <c r="DE46" i="2" s="1"/>
  <c r="BV47" i="2"/>
  <c r="DE47" i="2" s="1"/>
  <c r="BV48" i="2"/>
  <c r="BV49" i="2"/>
  <c r="DE49" i="2" s="1"/>
  <c r="BV50" i="2"/>
  <c r="DE50" i="2" s="1"/>
  <c r="BV51" i="2"/>
  <c r="DE51" i="2" s="1"/>
  <c r="BV52" i="2"/>
  <c r="DE52" i="2" s="1"/>
  <c r="BV53" i="2"/>
  <c r="DE53" i="2" s="1"/>
  <c r="BV54" i="2"/>
  <c r="BV55" i="2"/>
  <c r="DE55" i="2" s="1"/>
  <c r="BV56" i="2"/>
  <c r="DE56" i="2" s="1"/>
  <c r="BV57" i="2"/>
  <c r="BV58" i="2"/>
  <c r="DE58" i="2" s="1"/>
  <c r="BV59" i="2"/>
  <c r="DE59" i="2" s="1"/>
  <c r="BV60" i="2"/>
  <c r="DE60" i="2" s="1"/>
  <c r="BV61" i="2"/>
  <c r="DE61" i="2" s="1"/>
  <c r="BV62" i="2"/>
  <c r="DE62" i="2" s="1"/>
  <c r="BV63" i="2"/>
  <c r="DE63" i="2" s="1"/>
  <c r="BV64" i="2"/>
  <c r="DE64" i="2" s="1"/>
  <c r="BV65" i="2"/>
  <c r="DE65" i="2" s="1"/>
  <c r="BV66" i="2"/>
  <c r="DE66" i="2" s="1"/>
  <c r="BV67" i="2"/>
  <c r="DE67" i="2" s="1"/>
  <c r="BV68" i="2"/>
  <c r="DE68" i="2" s="1"/>
  <c r="BV69" i="2"/>
  <c r="DE69" i="2" s="1"/>
  <c r="BV70" i="2"/>
  <c r="DE70" i="2" s="1"/>
  <c r="BV71" i="2"/>
  <c r="DE71" i="2" s="1"/>
  <c r="BV72" i="2"/>
  <c r="DE72" i="2" s="1"/>
  <c r="BS29" i="2"/>
  <c r="DC29" i="2" s="1"/>
  <c r="BS30" i="2"/>
  <c r="DC30" i="2" s="1"/>
  <c r="BS31" i="2"/>
  <c r="DC31" i="2" s="1"/>
  <c r="BS32" i="2"/>
  <c r="DC32" i="2" s="1"/>
  <c r="BS33" i="2"/>
  <c r="DC33" i="2" s="1"/>
  <c r="BS34" i="2"/>
  <c r="DC34" i="2" s="1"/>
  <c r="BS35" i="2"/>
  <c r="DC35" i="2" s="1"/>
  <c r="BS36" i="2"/>
  <c r="DC36" i="2" s="1"/>
  <c r="BS37" i="2"/>
  <c r="DC37" i="2" s="1"/>
  <c r="BS38" i="2"/>
  <c r="DC38" i="2" s="1"/>
  <c r="BS39" i="2"/>
  <c r="DC39" i="2" s="1"/>
  <c r="BS40" i="2"/>
  <c r="DC40" i="2" s="1"/>
  <c r="BS41" i="2"/>
  <c r="DC41" i="2" s="1"/>
  <c r="BS42" i="2"/>
  <c r="DC42" i="2" s="1"/>
  <c r="BS43" i="2"/>
  <c r="DC43" i="2" s="1"/>
  <c r="BS44" i="2"/>
  <c r="DC44" i="2" s="1"/>
  <c r="BS45" i="2"/>
  <c r="DC45" i="2" s="1"/>
  <c r="BS46" i="2"/>
  <c r="DC46" i="2" s="1"/>
  <c r="BS47" i="2"/>
  <c r="DC47" i="2" s="1"/>
  <c r="BS48" i="2"/>
  <c r="DC48" i="2" s="1"/>
  <c r="BS49" i="2"/>
  <c r="DC49" i="2" s="1"/>
  <c r="BS50" i="2"/>
  <c r="DC50" i="2" s="1"/>
  <c r="BS51" i="2"/>
  <c r="DC51" i="2" s="1"/>
  <c r="BS52" i="2"/>
  <c r="DC52" i="2" s="1"/>
  <c r="BS53" i="2"/>
  <c r="DC53" i="2" s="1"/>
  <c r="BS54" i="2"/>
  <c r="BS55" i="2"/>
  <c r="DC55" i="2" s="1"/>
  <c r="BS56" i="2"/>
  <c r="DC56" i="2" s="1"/>
  <c r="BS57" i="2"/>
  <c r="DC57" i="2" s="1"/>
  <c r="BS58" i="2"/>
  <c r="DC58" i="2" s="1"/>
  <c r="BS59" i="2"/>
  <c r="BS60" i="2"/>
  <c r="DC60" i="2" s="1"/>
  <c r="BS61" i="2"/>
  <c r="DC61" i="2" s="1"/>
  <c r="BS62" i="2"/>
  <c r="DC62" i="2" s="1"/>
  <c r="BS63" i="2"/>
  <c r="DC63" i="2" s="1"/>
  <c r="BS64" i="2"/>
  <c r="DC64" i="2" s="1"/>
  <c r="BS65" i="2"/>
  <c r="DC65" i="2" s="1"/>
  <c r="BS66" i="2"/>
  <c r="DC66" i="2" s="1"/>
  <c r="BS67" i="2"/>
  <c r="DC67" i="2" s="1"/>
  <c r="BS68" i="2"/>
  <c r="DC68" i="2" s="1"/>
  <c r="BS69" i="2"/>
  <c r="DC69" i="2" s="1"/>
  <c r="BS70" i="2"/>
  <c r="DC70" i="2" s="1"/>
  <c r="BS71" i="2"/>
  <c r="DC71" i="2" s="1"/>
  <c r="BS72" i="2"/>
  <c r="DC72" i="2" s="1"/>
  <c r="BP29" i="2"/>
  <c r="DA29" i="2" s="1"/>
  <c r="BP30" i="2"/>
  <c r="DA30" i="2" s="1"/>
  <c r="BP31" i="2"/>
  <c r="DA31" i="2" s="1"/>
  <c r="BP32" i="2"/>
  <c r="DA32" i="2" s="1"/>
  <c r="BP33" i="2"/>
  <c r="DA33" i="2" s="1"/>
  <c r="BP34" i="2"/>
  <c r="DA34" i="2" s="1"/>
  <c r="BP35" i="2"/>
  <c r="DA35" i="2" s="1"/>
  <c r="BP36" i="2"/>
  <c r="DA36" i="2" s="1"/>
  <c r="BP37" i="2"/>
  <c r="DA37" i="2" s="1"/>
  <c r="BP38" i="2"/>
  <c r="DA38" i="2" s="1"/>
  <c r="BP39" i="2"/>
  <c r="DA39" i="2" s="1"/>
  <c r="BP40" i="2"/>
  <c r="DA40" i="2" s="1"/>
  <c r="BP41" i="2"/>
  <c r="DA41" i="2" s="1"/>
  <c r="BP42" i="2"/>
  <c r="DA42" i="2" s="1"/>
  <c r="BP43" i="2"/>
  <c r="DA43" i="2" s="1"/>
  <c r="BP44" i="2"/>
  <c r="DA44" i="2" s="1"/>
  <c r="BP45" i="2"/>
  <c r="DA45" i="2" s="1"/>
  <c r="BP46" i="2"/>
  <c r="DA46" i="2" s="1"/>
  <c r="BP47" i="2"/>
  <c r="DA47" i="2" s="1"/>
  <c r="BP48" i="2"/>
  <c r="DA48" i="2" s="1"/>
  <c r="BP49" i="2"/>
  <c r="DA49" i="2" s="1"/>
  <c r="BP50" i="2"/>
  <c r="DA50" i="2" s="1"/>
  <c r="BP51" i="2"/>
  <c r="DA51" i="2" s="1"/>
  <c r="BP52" i="2"/>
  <c r="DA52" i="2" s="1"/>
  <c r="BP53" i="2"/>
  <c r="DA53" i="2" s="1"/>
  <c r="BP54" i="2"/>
  <c r="DA54" i="2" s="1"/>
  <c r="BP55" i="2"/>
  <c r="DA55" i="2" s="1"/>
  <c r="BP56" i="2"/>
  <c r="DA56" i="2" s="1"/>
  <c r="BP57" i="2"/>
  <c r="DA57" i="2" s="1"/>
  <c r="BP58" i="2"/>
  <c r="DA58" i="2" s="1"/>
  <c r="BP59" i="2"/>
  <c r="DA59" i="2" s="1"/>
  <c r="BP60" i="2"/>
  <c r="DA60" i="2" s="1"/>
  <c r="BP61" i="2"/>
  <c r="DA61" i="2" s="1"/>
  <c r="BP62" i="2"/>
  <c r="DA62" i="2" s="1"/>
  <c r="BP63" i="2"/>
  <c r="DA63" i="2" s="1"/>
  <c r="BP64" i="2"/>
  <c r="DA64" i="2" s="1"/>
  <c r="BP65" i="2"/>
  <c r="DA65" i="2" s="1"/>
  <c r="BP66" i="2"/>
  <c r="DA66" i="2" s="1"/>
  <c r="BP67" i="2"/>
  <c r="DA67" i="2" s="1"/>
  <c r="BP68" i="2"/>
  <c r="DA68" i="2" s="1"/>
  <c r="BP69" i="2"/>
  <c r="DA69" i="2" s="1"/>
  <c r="BP70" i="2"/>
  <c r="DA70" i="2" s="1"/>
  <c r="BP71" i="2"/>
  <c r="DA71" i="2" s="1"/>
  <c r="BP72" i="2"/>
  <c r="DA72" i="2" s="1"/>
  <c r="BK28" i="2"/>
  <c r="CW28" i="2" s="1"/>
  <c r="BK29" i="2"/>
  <c r="CW29" i="2" s="1"/>
  <c r="BK30" i="2"/>
  <c r="CW30" i="2" s="1"/>
  <c r="BK31" i="2"/>
  <c r="CW31" i="2" s="1"/>
  <c r="BK32" i="2"/>
  <c r="CW32" i="2" s="1"/>
  <c r="BK33" i="2"/>
  <c r="CW33" i="2" s="1"/>
  <c r="BK34" i="2"/>
  <c r="CW34" i="2" s="1"/>
  <c r="BK35" i="2"/>
  <c r="CW35" i="2" s="1"/>
  <c r="BK36" i="2"/>
  <c r="CW36" i="2" s="1"/>
  <c r="BK37" i="2"/>
  <c r="CW37" i="2" s="1"/>
  <c r="BK38" i="2"/>
  <c r="CW38" i="2" s="1"/>
  <c r="BK39" i="2"/>
  <c r="CW39" i="2" s="1"/>
  <c r="BK40" i="2"/>
  <c r="CW40" i="2" s="1"/>
  <c r="BK41" i="2"/>
  <c r="CW41" i="2" s="1"/>
  <c r="BK42" i="2"/>
  <c r="CW42" i="2" s="1"/>
  <c r="BK43" i="2"/>
  <c r="BK44" i="2"/>
  <c r="CW44" i="2" s="1"/>
  <c r="BK45" i="2"/>
  <c r="CW45" i="2" s="1"/>
  <c r="BK46" i="2"/>
  <c r="CW46" i="2" s="1"/>
  <c r="BK47" i="2"/>
  <c r="CW47" i="2" s="1"/>
  <c r="BK48" i="2"/>
  <c r="CW48" i="2" s="1"/>
  <c r="BK49" i="2"/>
  <c r="CW49" i="2" s="1"/>
  <c r="BK50" i="2"/>
  <c r="CW50" i="2" s="1"/>
  <c r="BK51" i="2"/>
  <c r="CW51" i="2" s="1"/>
  <c r="BK52" i="2"/>
  <c r="CW52" i="2" s="1"/>
  <c r="BK53" i="2"/>
  <c r="CW53" i="2" s="1"/>
  <c r="BK54" i="2"/>
  <c r="CW54" i="2" s="1"/>
  <c r="BK55" i="2"/>
  <c r="CW55" i="2" s="1"/>
  <c r="BK56" i="2"/>
  <c r="CW56" i="2" s="1"/>
  <c r="BK57" i="2"/>
  <c r="CW57" i="2" s="1"/>
  <c r="BK58" i="2"/>
  <c r="CW58" i="2" s="1"/>
  <c r="BK59" i="2"/>
  <c r="CW59" i="2" s="1"/>
  <c r="BK60" i="2"/>
  <c r="CW60" i="2" s="1"/>
  <c r="BK61" i="2"/>
  <c r="CW61" i="2" s="1"/>
  <c r="BK62" i="2"/>
  <c r="CW62" i="2" s="1"/>
  <c r="BK63" i="2"/>
  <c r="CW63" i="2" s="1"/>
  <c r="BK64" i="2"/>
  <c r="CW64" i="2" s="1"/>
  <c r="BK65" i="2"/>
  <c r="CW65" i="2" s="1"/>
  <c r="BK66" i="2"/>
  <c r="CW66" i="2" s="1"/>
  <c r="BK67" i="2"/>
  <c r="CW67" i="2" s="1"/>
  <c r="BK68" i="2"/>
  <c r="CW68" i="2" s="1"/>
  <c r="BK69" i="2"/>
  <c r="CW69" i="2" s="1"/>
  <c r="BK70" i="2"/>
  <c r="CW70" i="2" s="1"/>
  <c r="BK71" i="2"/>
  <c r="CW71" i="2" s="1"/>
  <c r="BK72" i="2"/>
  <c r="CW72" i="2" s="1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F28" i="2"/>
  <c r="CS28" i="2" s="1"/>
  <c r="BF29" i="2"/>
  <c r="CS29" i="2" s="1"/>
  <c r="BF30" i="2"/>
  <c r="CS30" i="2" s="1"/>
  <c r="BF31" i="2"/>
  <c r="CS31" i="2" s="1"/>
  <c r="BF32" i="2"/>
  <c r="BF33" i="2"/>
  <c r="CS33" i="2" s="1"/>
  <c r="BF34" i="2"/>
  <c r="CS34" i="2" s="1"/>
  <c r="BF35" i="2"/>
  <c r="CS35" i="2" s="1"/>
  <c r="BF36" i="2"/>
  <c r="CS36" i="2" s="1"/>
  <c r="BF37" i="2"/>
  <c r="CS37" i="2" s="1"/>
  <c r="BF38" i="2"/>
  <c r="CS38" i="2" s="1"/>
  <c r="BF39" i="2"/>
  <c r="BF40" i="2"/>
  <c r="CS40" i="2" s="1"/>
  <c r="BF41" i="2"/>
  <c r="CS41" i="2" s="1"/>
  <c r="BF42" i="2"/>
  <c r="CS42" i="2" s="1"/>
  <c r="BF43" i="2"/>
  <c r="CS43" i="2" s="1"/>
  <c r="BF44" i="2"/>
  <c r="CS44" i="2" s="1"/>
  <c r="BF45" i="2"/>
  <c r="CS45" i="2" s="1"/>
  <c r="BF46" i="2"/>
  <c r="CS46" i="2" s="1"/>
  <c r="BF47" i="2"/>
  <c r="CS47" i="2" s="1"/>
  <c r="BF48" i="2"/>
  <c r="BF49" i="2"/>
  <c r="CS49" i="2" s="1"/>
  <c r="BF50" i="2"/>
  <c r="CS50" i="2" s="1"/>
  <c r="BF51" i="2"/>
  <c r="CS51" i="2" s="1"/>
  <c r="BF52" i="2"/>
  <c r="CS52" i="2" s="1"/>
  <c r="BF53" i="2"/>
  <c r="CS53" i="2" s="1"/>
  <c r="BF54" i="2"/>
  <c r="CS54" i="2" s="1"/>
  <c r="BF55" i="2"/>
  <c r="CS55" i="2" s="1"/>
  <c r="BF56" i="2"/>
  <c r="BF57" i="2"/>
  <c r="BF58" i="2"/>
  <c r="CS58" i="2" s="1"/>
  <c r="BF59" i="2"/>
  <c r="CS59" i="2" s="1"/>
  <c r="BF60" i="2"/>
  <c r="BF61" i="2"/>
  <c r="BF62" i="2"/>
  <c r="CS62" i="2" s="1"/>
  <c r="BF63" i="2"/>
  <c r="CS63" i="2" s="1"/>
  <c r="BF64" i="2"/>
  <c r="BF65" i="2"/>
  <c r="CS65" i="2" s="1"/>
  <c r="BF66" i="2"/>
  <c r="CS66" i="2" s="1"/>
  <c r="BF67" i="2"/>
  <c r="BF68" i="2"/>
  <c r="BF69" i="2"/>
  <c r="CS69" i="2" s="1"/>
  <c r="BF70" i="2"/>
  <c r="CS70" i="2" s="1"/>
  <c r="BF71" i="2"/>
  <c r="BF72" i="2"/>
  <c r="CS72" i="2" s="1"/>
  <c r="BG28" i="2"/>
  <c r="BI28" i="2"/>
  <c r="CV28" i="2" s="1"/>
  <c r="BL28" i="2"/>
  <c r="CX28" i="2" s="1"/>
  <c r="BG29" i="2"/>
  <c r="CT29" i="2" s="1"/>
  <c r="BI29" i="2"/>
  <c r="CV29" i="2" s="1"/>
  <c r="BL29" i="2"/>
  <c r="CX29" i="2" s="1"/>
  <c r="BN29" i="2"/>
  <c r="CZ29" i="2" s="1"/>
  <c r="BG30" i="2"/>
  <c r="BI30" i="2"/>
  <c r="CV30" i="2" s="1"/>
  <c r="BL30" i="2"/>
  <c r="CX30" i="2" s="1"/>
  <c r="BN30" i="2"/>
  <c r="CZ30" i="2" s="1"/>
  <c r="BG31" i="2"/>
  <c r="BI31" i="2"/>
  <c r="CV31" i="2" s="1"/>
  <c r="BL31" i="2"/>
  <c r="CX31" i="2" s="1"/>
  <c r="BN31" i="2"/>
  <c r="CZ31" i="2" s="1"/>
  <c r="BG32" i="2"/>
  <c r="BI32" i="2"/>
  <c r="CV32" i="2" s="1"/>
  <c r="BL32" i="2"/>
  <c r="CX32" i="2" s="1"/>
  <c r="BN32" i="2"/>
  <c r="CZ32" i="2" s="1"/>
  <c r="BG33" i="2"/>
  <c r="BI33" i="2"/>
  <c r="CV33" i="2" s="1"/>
  <c r="BL33" i="2"/>
  <c r="CX33" i="2" s="1"/>
  <c r="BN33" i="2"/>
  <c r="CZ33" i="2" s="1"/>
  <c r="BG34" i="2"/>
  <c r="BI34" i="2"/>
  <c r="CV34" i="2" s="1"/>
  <c r="BL34" i="2"/>
  <c r="BN34" i="2"/>
  <c r="CZ34" i="2" s="1"/>
  <c r="BG35" i="2"/>
  <c r="BI35" i="2"/>
  <c r="CV35" i="2" s="1"/>
  <c r="BL35" i="2"/>
  <c r="CX35" i="2" s="1"/>
  <c r="BN35" i="2"/>
  <c r="CZ35" i="2" s="1"/>
  <c r="BG36" i="2"/>
  <c r="BI36" i="2"/>
  <c r="CV36" i="2" s="1"/>
  <c r="BL36" i="2"/>
  <c r="CX36" i="2" s="1"/>
  <c r="BN36" i="2"/>
  <c r="CZ36" i="2" s="1"/>
  <c r="BG37" i="2"/>
  <c r="BI37" i="2"/>
  <c r="CV37" i="2" s="1"/>
  <c r="BL37" i="2"/>
  <c r="CX37" i="2" s="1"/>
  <c r="BN37" i="2"/>
  <c r="CZ37" i="2" s="1"/>
  <c r="BG38" i="2"/>
  <c r="CT38" i="2" s="1"/>
  <c r="BI38" i="2"/>
  <c r="CV38" i="2" s="1"/>
  <c r="BL38" i="2"/>
  <c r="CX38" i="2" s="1"/>
  <c r="BN38" i="2"/>
  <c r="CZ38" i="2" s="1"/>
  <c r="BG39" i="2"/>
  <c r="CT39" i="2" s="1"/>
  <c r="BI39" i="2"/>
  <c r="CV39" i="2" s="1"/>
  <c r="BL39" i="2"/>
  <c r="BN39" i="2"/>
  <c r="CZ39" i="2" s="1"/>
  <c r="BG40" i="2"/>
  <c r="BI40" i="2"/>
  <c r="CV40" i="2" s="1"/>
  <c r="BL40" i="2"/>
  <c r="CX40" i="2" s="1"/>
  <c r="BN40" i="2"/>
  <c r="CZ40" i="2" s="1"/>
  <c r="BG41" i="2"/>
  <c r="BI41" i="2"/>
  <c r="BL41" i="2"/>
  <c r="CX41" i="2" s="1"/>
  <c r="BN41" i="2"/>
  <c r="CZ41" i="2" s="1"/>
  <c r="BG42" i="2"/>
  <c r="CT42" i="2" s="1"/>
  <c r="BI42" i="2"/>
  <c r="BL42" i="2"/>
  <c r="CX42" i="2" s="1"/>
  <c r="BN42" i="2"/>
  <c r="CZ42" i="2" s="1"/>
  <c r="BG43" i="2"/>
  <c r="BI43" i="2"/>
  <c r="CV43" i="2" s="1"/>
  <c r="BL43" i="2"/>
  <c r="BN43" i="2"/>
  <c r="CZ43" i="2" s="1"/>
  <c r="BG44" i="2"/>
  <c r="BI44" i="2"/>
  <c r="CV44" i="2" s="1"/>
  <c r="BL44" i="2"/>
  <c r="CX44" i="2" s="1"/>
  <c r="BN44" i="2"/>
  <c r="CZ44" i="2" s="1"/>
  <c r="BG45" i="2"/>
  <c r="CT45" i="2" s="1"/>
  <c r="BI45" i="2"/>
  <c r="CV45" i="2" s="1"/>
  <c r="BL45" i="2"/>
  <c r="CX45" i="2" s="1"/>
  <c r="BN45" i="2"/>
  <c r="CZ45" i="2" s="1"/>
  <c r="BG46" i="2"/>
  <c r="BI46" i="2"/>
  <c r="CV46" i="2" s="1"/>
  <c r="BL46" i="2"/>
  <c r="CX46" i="2" s="1"/>
  <c r="BN46" i="2"/>
  <c r="CZ46" i="2" s="1"/>
  <c r="BG47" i="2"/>
  <c r="BI47" i="2"/>
  <c r="CV47" i="2" s="1"/>
  <c r="BL47" i="2"/>
  <c r="CX47" i="2" s="1"/>
  <c r="BN47" i="2"/>
  <c r="CZ47" i="2" s="1"/>
  <c r="BG48" i="2"/>
  <c r="BI48" i="2"/>
  <c r="CV48" i="2" s="1"/>
  <c r="BL48" i="2"/>
  <c r="CX48" i="2" s="1"/>
  <c r="BN48" i="2"/>
  <c r="CZ48" i="2" s="1"/>
  <c r="BG49" i="2"/>
  <c r="BI49" i="2"/>
  <c r="CV49" i="2" s="1"/>
  <c r="BL49" i="2"/>
  <c r="CX49" i="2" s="1"/>
  <c r="BN49" i="2"/>
  <c r="CZ49" i="2" s="1"/>
  <c r="BG50" i="2"/>
  <c r="BI50" i="2"/>
  <c r="CV50" i="2" s="1"/>
  <c r="BL50" i="2"/>
  <c r="CX50" i="2" s="1"/>
  <c r="BN50" i="2"/>
  <c r="CZ50" i="2" s="1"/>
  <c r="BG51" i="2"/>
  <c r="BI51" i="2"/>
  <c r="CV51" i="2" s="1"/>
  <c r="BL51" i="2"/>
  <c r="CX51" i="2" s="1"/>
  <c r="BN51" i="2"/>
  <c r="CZ51" i="2" s="1"/>
  <c r="BG52" i="2"/>
  <c r="BI52" i="2"/>
  <c r="CV52" i="2" s="1"/>
  <c r="BL52" i="2"/>
  <c r="CX52" i="2" s="1"/>
  <c r="BN52" i="2"/>
  <c r="CZ52" i="2" s="1"/>
  <c r="BG53" i="2"/>
  <c r="BI53" i="2"/>
  <c r="CV53" i="2" s="1"/>
  <c r="BL53" i="2"/>
  <c r="CX53" i="2" s="1"/>
  <c r="BN53" i="2"/>
  <c r="CZ53" i="2" s="1"/>
  <c r="BG54" i="2"/>
  <c r="BI54" i="2"/>
  <c r="CV54" i="2" s="1"/>
  <c r="BL54" i="2"/>
  <c r="CX54" i="2" s="1"/>
  <c r="BN54" i="2"/>
  <c r="CZ54" i="2" s="1"/>
  <c r="BG55" i="2"/>
  <c r="BI55" i="2"/>
  <c r="CV55" i="2" s="1"/>
  <c r="BL55" i="2"/>
  <c r="CX55" i="2" s="1"/>
  <c r="BN55" i="2"/>
  <c r="CZ55" i="2" s="1"/>
  <c r="BG56" i="2"/>
  <c r="BI56" i="2"/>
  <c r="CV56" i="2" s="1"/>
  <c r="BL56" i="2"/>
  <c r="CX56" i="2" s="1"/>
  <c r="BN56" i="2"/>
  <c r="CZ56" i="2" s="1"/>
  <c r="BG57" i="2"/>
  <c r="BI57" i="2"/>
  <c r="CV57" i="2" s="1"/>
  <c r="BL57" i="2"/>
  <c r="CX57" i="2" s="1"/>
  <c r="BN57" i="2"/>
  <c r="CZ57" i="2" s="1"/>
  <c r="BG58" i="2"/>
  <c r="CT58" i="2" s="1"/>
  <c r="BI58" i="2"/>
  <c r="CV58" i="2" s="1"/>
  <c r="BL58" i="2"/>
  <c r="CX58" i="2" s="1"/>
  <c r="BN58" i="2"/>
  <c r="CZ58" i="2" s="1"/>
  <c r="BG59" i="2"/>
  <c r="BI59" i="2"/>
  <c r="CV59" i="2" s="1"/>
  <c r="BL59" i="2"/>
  <c r="CX59" i="2" s="1"/>
  <c r="BN59" i="2"/>
  <c r="CZ59" i="2" s="1"/>
  <c r="BG60" i="2"/>
  <c r="BI60" i="2"/>
  <c r="CV60" i="2" s="1"/>
  <c r="BL60" i="2"/>
  <c r="CX60" i="2" s="1"/>
  <c r="BN60" i="2"/>
  <c r="CZ60" i="2" s="1"/>
  <c r="BG61" i="2"/>
  <c r="BI61" i="2"/>
  <c r="CV61" i="2" s="1"/>
  <c r="BL61" i="2"/>
  <c r="CX61" i="2" s="1"/>
  <c r="BN61" i="2"/>
  <c r="CZ61" i="2" s="1"/>
  <c r="BG62" i="2"/>
  <c r="BI62" i="2"/>
  <c r="CV62" i="2" s="1"/>
  <c r="BL62" i="2"/>
  <c r="CX62" i="2" s="1"/>
  <c r="BN62" i="2"/>
  <c r="CZ62" i="2" s="1"/>
  <c r="BG63" i="2"/>
  <c r="BI63" i="2"/>
  <c r="CV63" i="2" s="1"/>
  <c r="BL63" i="2"/>
  <c r="CX63" i="2" s="1"/>
  <c r="BN63" i="2"/>
  <c r="CZ63" i="2" s="1"/>
  <c r="BG64" i="2"/>
  <c r="BI64" i="2"/>
  <c r="CV64" i="2" s="1"/>
  <c r="BL64" i="2"/>
  <c r="CX64" i="2" s="1"/>
  <c r="BN64" i="2"/>
  <c r="CZ64" i="2" s="1"/>
  <c r="BG65" i="2"/>
  <c r="CT65" i="2" s="1"/>
  <c r="BI65" i="2"/>
  <c r="CV65" i="2" s="1"/>
  <c r="BL65" i="2"/>
  <c r="CX65" i="2" s="1"/>
  <c r="BN65" i="2"/>
  <c r="CZ65" i="2" s="1"/>
  <c r="BG66" i="2"/>
  <c r="BI66" i="2"/>
  <c r="CV66" i="2" s="1"/>
  <c r="BL66" i="2"/>
  <c r="BN66" i="2"/>
  <c r="CZ66" i="2" s="1"/>
  <c r="BG67" i="2"/>
  <c r="BI67" i="2"/>
  <c r="CV67" i="2" s="1"/>
  <c r="BL67" i="2"/>
  <c r="CX67" i="2" s="1"/>
  <c r="BN67" i="2"/>
  <c r="CZ67" i="2" s="1"/>
  <c r="BG68" i="2"/>
  <c r="BI68" i="2"/>
  <c r="CV68" i="2" s="1"/>
  <c r="BL68" i="2"/>
  <c r="CX68" i="2" s="1"/>
  <c r="BN68" i="2"/>
  <c r="CZ68" i="2" s="1"/>
  <c r="BG69" i="2"/>
  <c r="CT69" i="2" s="1"/>
  <c r="BI69" i="2"/>
  <c r="CV69" i="2" s="1"/>
  <c r="BL69" i="2"/>
  <c r="CX69" i="2" s="1"/>
  <c r="BN69" i="2"/>
  <c r="BG70" i="2"/>
  <c r="BI70" i="2"/>
  <c r="CV70" i="2" s="1"/>
  <c r="BL70" i="2"/>
  <c r="CX70" i="2" s="1"/>
  <c r="BN70" i="2"/>
  <c r="CZ70" i="2" s="1"/>
  <c r="BG71" i="2"/>
  <c r="BI71" i="2"/>
  <c r="CV71" i="2" s="1"/>
  <c r="BL71" i="2"/>
  <c r="CX71" i="2" s="1"/>
  <c r="BN71" i="2"/>
  <c r="CZ71" i="2" s="1"/>
  <c r="BG72" i="2"/>
  <c r="BI72" i="2"/>
  <c r="CV72" i="2" s="1"/>
  <c r="BL72" i="2"/>
  <c r="CX72" i="2" s="1"/>
  <c r="BN72" i="2"/>
  <c r="CZ72" i="2" s="1"/>
  <c r="BW24" i="2"/>
  <c r="DF24" i="2" s="1"/>
  <c r="BZ24" i="2"/>
  <c r="DH24" i="2" s="1"/>
  <c r="CC24" i="2"/>
  <c r="DJ24" i="2" s="1"/>
  <c r="CF24" i="2"/>
  <c r="DL24" i="2" s="1"/>
  <c r="BW25" i="2"/>
  <c r="DF25" i="2" s="1"/>
  <c r="BZ25" i="2"/>
  <c r="DH25" i="2" s="1"/>
  <c r="CC25" i="2"/>
  <c r="DJ25" i="2" s="1"/>
  <c r="CF25" i="2"/>
  <c r="DL25" i="2" s="1"/>
  <c r="BW26" i="2"/>
  <c r="DF26" i="2" s="1"/>
  <c r="BZ26" i="2"/>
  <c r="DH26" i="2" s="1"/>
  <c r="CC26" i="2"/>
  <c r="DJ26" i="2" s="1"/>
  <c r="CF26" i="2"/>
  <c r="DL26" i="2" s="1"/>
  <c r="BW27" i="2"/>
  <c r="DF27" i="2" s="1"/>
  <c r="BZ27" i="2"/>
  <c r="DH27" i="2" s="1"/>
  <c r="CC27" i="2"/>
  <c r="DJ27" i="2" s="1"/>
  <c r="CF27" i="2"/>
  <c r="DL27" i="2" s="1"/>
  <c r="BQ28" i="2"/>
  <c r="DB28" i="2" s="1"/>
  <c r="BT28" i="2"/>
  <c r="DD28" i="2" s="1"/>
  <c r="BW28" i="2"/>
  <c r="DF28" i="2" s="1"/>
  <c r="BZ28" i="2"/>
  <c r="DH28" i="2" s="1"/>
  <c r="CC28" i="2"/>
  <c r="DJ28" i="2" s="1"/>
  <c r="CF28" i="2"/>
  <c r="DL28" i="2" s="1"/>
  <c r="BQ29" i="2"/>
  <c r="DB29" i="2" s="1"/>
  <c r="BT29" i="2"/>
  <c r="DD29" i="2" s="1"/>
  <c r="BW29" i="2"/>
  <c r="DF29" i="2" s="1"/>
  <c r="BZ29" i="2"/>
  <c r="DH29" i="2" s="1"/>
  <c r="CC29" i="2"/>
  <c r="DJ29" i="2" s="1"/>
  <c r="CF29" i="2"/>
  <c r="DL29" i="2" s="1"/>
  <c r="BQ30" i="2"/>
  <c r="DB30" i="2" s="1"/>
  <c r="BT30" i="2"/>
  <c r="DD30" i="2" s="1"/>
  <c r="BW30" i="2"/>
  <c r="DF30" i="2" s="1"/>
  <c r="BZ30" i="2"/>
  <c r="DH30" i="2" s="1"/>
  <c r="CC30" i="2"/>
  <c r="DJ30" i="2" s="1"/>
  <c r="CF30" i="2"/>
  <c r="DL30" i="2" s="1"/>
  <c r="BW23" i="2"/>
  <c r="DF23" i="2" s="1"/>
  <c r="BZ23" i="2"/>
  <c r="DH23" i="2" s="1"/>
  <c r="CC23" i="2"/>
  <c r="DJ23" i="2" s="1"/>
  <c r="CF23" i="2"/>
  <c r="DL23" i="2" s="1"/>
  <c r="BQ31" i="2"/>
  <c r="DB31" i="2" s="1"/>
  <c r="BT31" i="2"/>
  <c r="DD31" i="2" s="1"/>
  <c r="BW31" i="2"/>
  <c r="DF31" i="2" s="1"/>
  <c r="BZ31" i="2"/>
  <c r="DH31" i="2" s="1"/>
  <c r="CC31" i="2"/>
  <c r="DJ31" i="2" s="1"/>
  <c r="CF31" i="2"/>
  <c r="DL31" i="2" s="1"/>
  <c r="BQ32" i="2"/>
  <c r="DB32" i="2" s="1"/>
  <c r="BT32" i="2"/>
  <c r="DD32" i="2" s="1"/>
  <c r="BW32" i="2"/>
  <c r="DF32" i="2" s="1"/>
  <c r="BZ32" i="2"/>
  <c r="DH32" i="2" s="1"/>
  <c r="CC32" i="2"/>
  <c r="DJ32" i="2" s="1"/>
  <c r="CF32" i="2"/>
  <c r="DL32" i="2" s="1"/>
  <c r="BQ33" i="2"/>
  <c r="DB33" i="2" s="1"/>
  <c r="BT33" i="2"/>
  <c r="DD33" i="2" s="1"/>
  <c r="BW33" i="2"/>
  <c r="DF33" i="2" s="1"/>
  <c r="BZ33" i="2"/>
  <c r="DH33" i="2" s="1"/>
  <c r="CC33" i="2"/>
  <c r="DJ33" i="2" s="1"/>
  <c r="CF33" i="2"/>
  <c r="DL33" i="2" s="1"/>
  <c r="BQ34" i="2"/>
  <c r="DB34" i="2" s="1"/>
  <c r="BT34" i="2"/>
  <c r="DD34" i="2" s="1"/>
  <c r="BW34" i="2"/>
  <c r="DF34" i="2" s="1"/>
  <c r="BZ34" i="2"/>
  <c r="DH34" i="2" s="1"/>
  <c r="CC34" i="2"/>
  <c r="DJ34" i="2" s="1"/>
  <c r="CF34" i="2"/>
  <c r="DL34" i="2" s="1"/>
  <c r="BQ35" i="2"/>
  <c r="DB35" i="2" s="1"/>
  <c r="BT35" i="2"/>
  <c r="DD35" i="2" s="1"/>
  <c r="BW35" i="2"/>
  <c r="DF35" i="2" s="1"/>
  <c r="BZ35" i="2"/>
  <c r="DH35" i="2" s="1"/>
  <c r="CC35" i="2"/>
  <c r="DJ35" i="2" s="1"/>
  <c r="CF35" i="2"/>
  <c r="DL35" i="2" s="1"/>
  <c r="BQ36" i="2"/>
  <c r="DB36" i="2" s="1"/>
  <c r="BT36" i="2"/>
  <c r="DD36" i="2" s="1"/>
  <c r="BW36" i="2"/>
  <c r="DF36" i="2" s="1"/>
  <c r="BZ36" i="2"/>
  <c r="DH36" i="2" s="1"/>
  <c r="CC36" i="2"/>
  <c r="DJ36" i="2" s="1"/>
  <c r="CF36" i="2"/>
  <c r="BQ37" i="2"/>
  <c r="BT37" i="2"/>
  <c r="DD37" i="2" s="1"/>
  <c r="BW37" i="2"/>
  <c r="DF37" i="2" s="1"/>
  <c r="BZ37" i="2"/>
  <c r="DH37" i="2" s="1"/>
  <c r="CC37" i="2"/>
  <c r="DJ37" i="2" s="1"/>
  <c r="CF37" i="2"/>
  <c r="DL37" i="2" s="1"/>
  <c r="BQ38" i="2"/>
  <c r="DB38" i="2" s="1"/>
  <c r="BT38" i="2"/>
  <c r="BW38" i="2"/>
  <c r="DF38" i="2" s="1"/>
  <c r="BZ38" i="2"/>
  <c r="DH38" i="2" s="1"/>
  <c r="CC38" i="2"/>
  <c r="DJ38" i="2" s="1"/>
  <c r="CF38" i="2"/>
  <c r="DL38" i="2" s="1"/>
  <c r="BQ39" i="2"/>
  <c r="DB39" i="2" s="1"/>
  <c r="BT39" i="2"/>
  <c r="DD39" i="2" s="1"/>
  <c r="BW39" i="2"/>
  <c r="DF39" i="2" s="1"/>
  <c r="BZ39" i="2"/>
  <c r="DH39" i="2" s="1"/>
  <c r="CC39" i="2"/>
  <c r="DJ39" i="2" s="1"/>
  <c r="CF39" i="2"/>
  <c r="DL39" i="2" s="1"/>
  <c r="BQ40" i="2"/>
  <c r="DB40" i="2" s="1"/>
  <c r="BT40" i="2"/>
  <c r="DD40" i="2" s="1"/>
  <c r="BW40" i="2"/>
  <c r="DF40" i="2" s="1"/>
  <c r="BZ40" i="2"/>
  <c r="DH40" i="2" s="1"/>
  <c r="CC40" i="2"/>
  <c r="DJ40" i="2" s="1"/>
  <c r="CF40" i="2"/>
  <c r="DL40" i="2" s="1"/>
  <c r="BQ41" i="2"/>
  <c r="DB41" i="2" s="1"/>
  <c r="BT41" i="2"/>
  <c r="DD41" i="2" s="1"/>
  <c r="BW41" i="2"/>
  <c r="DF41" i="2" s="1"/>
  <c r="BZ41" i="2"/>
  <c r="DH41" i="2" s="1"/>
  <c r="CC41" i="2"/>
  <c r="DJ41" i="2" s="1"/>
  <c r="CF41" i="2"/>
  <c r="DL41" i="2" s="1"/>
  <c r="BQ42" i="2"/>
  <c r="DB42" i="2" s="1"/>
  <c r="BT42" i="2"/>
  <c r="DD42" i="2" s="1"/>
  <c r="BW42" i="2"/>
  <c r="DF42" i="2" s="1"/>
  <c r="BZ42" i="2"/>
  <c r="DH42" i="2" s="1"/>
  <c r="CC42" i="2"/>
  <c r="DJ42" i="2" s="1"/>
  <c r="CF42" i="2"/>
  <c r="DL42" i="2" s="1"/>
  <c r="BQ43" i="2"/>
  <c r="DB43" i="2" s="1"/>
  <c r="BT43" i="2"/>
  <c r="DD43" i="2" s="1"/>
  <c r="BW43" i="2"/>
  <c r="DF43" i="2" s="1"/>
  <c r="BZ43" i="2"/>
  <c r="DH43" i="2" s="1"/>
  <c r="CC43" i="2"/>
  <c r="DJ43" i="2" s="1"/>
  <c r="CF43" i="2"/>
  <c r="BQ44" i="2"/>
  <c r="DB44" i="2" s="1"/>
  <c r="BT44" i="2"/>
  <c r="DD44" i="2" s="1"/>
  <c r="BW44" i="2"/>
  <c r="DF44" i="2" s="1"/>
  <c r="BZ44" i="2"/>
  <c r="DH44" i="2" s="1"/>
  <c r="CC44" i="2"/>
  <c r="CF44" i="2"/>
  <c r="DL44" i="2" s="1"/>
  <c r="BQ45" i="2"/>
  <c r="DB45" i="2" s="1"/>
  <c r="BT45" i="2"/>
  <c r="DD45" i="2" s="1"/>
  <c r="BW45" i="2"/>
  <c r="DF45" i="2" s="1"/>
  <c r="BZ45" i="2"/>
  <c r="DH45" i="2" s="1"/>
  <c r="CC45" i="2"/>
  <c r="DJ45" i="2" s="1"/>
  <c r="CF45" i="2"/>
  <c r="DL45" i="2" s="1"/>
  <c r="BQ46" i="2"/>
  <c r="BT46" i="2"/>
  <c r="DD46" i="2" s="1"/>
  <c r="BW46" i="2"/>
  <c r="DF46" i="2" s="1"/>
  <c r="BZ46" i="2"/>
  <c r="DH46" i="2" s="1"/>
  <c r="CC46" i="2"/>
  <c r="DJ46" i="2" s="1"/>
  <c r="CF46" i="2"/>
  <c r="DL46" i="2" s="1"/>
  <c r="BQ47" i="2"/>
  <c r="DB47" i="2" s="1"/>
  <c r="BT47" i="2"/>
  <c r="DD47" i="2" s="1"/>
  <c r="BW47" i="2"/>
  <c r="BZ47" i="2"/>
  <c r="DH47" i="2" s="1"/>
  <c r="CC47" i="2"/>
  <c r="DJ47" i="2" s="1"/>
  <c r="CF47" i="2"/>
  <c r="DL47" i="2" s="1"/>
  <c r="BQ48" i="2"/>
  <c r="DB48" i="2" s="1"/>
  <c r="BT48" i="2"/>
  <c r="DD48" i="2" s="1"/>
  <c r="BW48" i="2"/>
  <c r="DF48" i="2" s="1"/>
  <c r="BZ48" i="2"/>
  <c r="DH48" i="2" s="1"/>
  <c r="CC48" i="2"/>
  <c r="DJ48" i="2" s="1"/>
  <c r="CF48" i="2"/>
  <c r="DL48" i="2" s="1"/>
  <c r="BQ49" i="2"/>
  <c r="DB49" i="2" s="1"/>
  <c r="BT49" i="2"/>
  <c r="DD49" i="2" s="1"/>
  <c r="BW49" i="2"/>
  <c r="DF49" i="2" s="1"/>
  <c r="BZ49" i="2"/>
  <c r="DH49" i="2" s="1"/>
  <c r="CC49" i="2"/>
  <c r="DJ49" i="2" s="1"/>
  <c r="CF49" i="2"/>
  <c r="DL49" i="2" s="1"/>
  <c r="BQ50" i="2"/>
  <c r="DB50" i="2" s="1"/>
  <c r="BT50" i="2"/>
  <c r="DD50" i="2" s="1"/>
  <c r="BW50" i="2"/>
  <c r="DF50" i="2" s="1"/>
  <c r="BZ50" i="2"/>
  <c r="DH50" i="2" s="1"/>
  <c r="CC50" i="2"/>
  <c r="DJ50" i="2" s="1"/>
  <c r="CF50" i="2"/>
  <c r="DL50" i="2" s="1"/>
  <c r="BQ51" i="2"/>
  <c r="DB51" i="2" s="1"/>
  <c r="BT51" i="2"/>
  <c r="DD51" i="2" s="1"/>
  <c r="BW51" i="2"/>
  <c r="DF51" i="2" s="1"/>
  <c r="BZ51" i="2"/>
  <c r="DH51" i="2" s="1"/>
  <c r="CC51" i="2"/>
  <c r="DJ51" i="2" s="1"/>
  <c r="CF51" i="2"/>
  <c r="DL51" i="2" s="1"/>
  <c r="BQ52" i="2"/>
  <c r="DB52" i="2" s="1"/>
  <c r="BT52" i="2"/>
  <c r="DD52" i="2" s="1"/>
  <c r="BW52" i="2"/>
  <c r="DF52" i="2" s="1"/>
  <c r="BZ52" i="2"/>
  <c r="DH52" i="2" s="1"/>
  <c r="CC52" i="2"/>
  <c r="DJ52" i="2" s="1"/>
  <c r="CF52" i="2"/>
  <c r="DL52" i="2" s="1"/>
  <c r="BQ53" i="2"/>
  <c r="DB53" i="2" s="1"/>
  <c r="BT53" i="2"/>
  <c r="BW53" i="2"/>
  <c r="DF53" i="2" s="1"/>
  <c r="BZ53" i="2"/>
  <c r="DH53" i="2" s="1"/>
  <c r="CC53" i="2"/>
  <c r="DJ53" i="2" s="1"/>
  <c r="CF53" i="2"/>
  <c r="DL53" i="2" s="1"/>
  <c r="BQ54" i="2"/>
  <c r="DB54" i="2" s="1"/>
  <c r="BT54" i="2"/>
  <c r="DD54" i="2" s="1"/>
  <c r="BW54" i="2"/>
  <c r="BZ54" i="2"/>
  <c r="DH54" i="2" s="1"/>
  <c r="CC54" i="2"/>
  <c r="DJ54" i="2" s="1"/>
  <c r="CF54" i="2"/>
  <c r="DL54" i="2" s="1"/>
  <c r="BQ55" i="2"/>
  <c r="DB55" i="2" s="1"/>
  <c r="BT55" i="2"/>
  <c r="DD55" i="2" s="1"/>
  <c r="BW55" i="2"/>
  <c r="DF55" i="2" s="1"/>
  <c r="BZ55" i="2"/>
  <c r="DH55" i="2" s="1"/>
  <c r="CC55" i="2"/>
  <c r="DJ55" i="2" s="1"/>
  <c r="CF55" i="2"/>
  <c r="BQ56" i="2"/>
  <c r="DB56" i="2" s="1"/>
  <c r="BT56" i="2"/>
  <c r="DD56" i="2" s="1"/>
  <c r="BW56" i="2"/>
  <c r="DF56" i="2" s="1"/>
  <c r="BZ56" i="2"/>
  <c r="DH56" i="2" s="1"/>
  <c r="CC56" i="2"/>
  <c r="DJ56" i="2" s="1"/>
  <c r="CF56" i="2"/>
  <c r="DL56" i="2" s="1"/>
  <c r="BQ57" i="2"/>
  <c r="DB57" i="2" s="1"/>
  <c r="BT57" i="2"/>
  <c r="DD57" i="2" s="1"/>
  <c r="BW57" i="2"/>
  <c r="DF57" i="2" s="1"/>
  <c r="BZ57" i="2"/>
  <c r="DH57" i="2" s="1"/>
  <c r="CC57" i="2"/>
  <c r="DJ57" i="2" s="1"/>
  <c r="CF57" i="2"/>
  <c r="DL57" i="2" s="1"/>
  <c r="BQ58" i="2"/>
  <c r="DB58" i="2" s="1"/>
  <c r="BT58" i="2"/>
  <c r="DD58" i="2" s="1"/>
  <c r="BW58" i="2"/>
  <c r="DF58" i="2" s="1"/>
  <c r="BZ58" i="2"/>
  <c r="DH58" i="2" s="1"/>
  <c r="CC58" i="2"/>
  <c r="DJ58" i="2" s="1"/>
  <c r="CF58" i="2"/>
  <c r="DL58" i="2" s="1"/>
  <c r="BQ59" i="2"/>
  <c r="DB59" i="2" s="1"/>
  <c r="BT59" i="2"/>
  <c r="DD59" i="2" s="1"/>
  <c r="BW59" i="2"/>
  <c r="DF59" i="2" s="1"/>
  <c r="BZ59" i="2"/>
  <c r="DH59" i="2" s="1"/>
  <c r="CC59" i="2"/>
  <c r="DJ59" i="2" s="1"/>
  <c r="CF59" i="2"/>
  <c r="DL59" i="2" s="1"/>
  <c r="BQ60" i="2"/>
  <c r="DB60" i="2" s="1"/>
  <c r="BT60" i="2"/>
  <c r="DD60" i="2" s="1"/>
  <c r="BW60" i="2"/>
  <c r="DF60" i="2" s="1"/>
  <c r="BZ60" i="2"/>
  <c r="DH60" i="2" s="1"/>
  <c r="CC60" i="2"/>
  <c r="DJ60" i="2" s="1"/>
  <c r="CF60" i="2"/>
  <c r="DL60" i="2" s="1"/>
  <c r="BQ61" i="2"/>
  <c r="BT61" i="2"/>
  <c r="DD61" i="2" s="1"/>
  <c r="BW61" i="2"/>
  <c r="DF61" i="2" s="1"/>
  <c r="BZ61" i="2"/>
  <c r="DH61" i="2" s="1"/>
  <c r="CC61" i="2"/>
  <c r="DJ61" i="2" s="1"/>
  <c r="CF61" i="2"/>
  <c r="DL61" i="2" s="1"/>
  <c r="BQ62" i="2"/>
  <c r="DB62" i="2" s="1"/>
  <c r="BT62" i="2"/>
  <c r="DD62" i="2" s="1"/>
  <c r="BW62" i="2"/>
  <c r="DF62" i="2" s="1"/>
  <c r="BZ62" i="2"/>
  <c r="DH62" i="2" s="1"/>
  <c r="CC62" i="2"/>
  <c r="DJ62" i="2" s="1"/>
  <c r="CF62" i="2"/>
  <c r="DL62" i="2" s="1"/>
  <c r="BQ63" i="2"/>
  <c r="DB63" i="2" s="1"/>
  <c r="BT63" i="2"/>
  <c r="DD63" i="2" s="1"/>
  <c r="BW63" i="2"/>
  <c r="DF63" i="2" s="1"/>
  <c r="BZ63" i="2"/>
  <c r="DH63" i="2" s="1"/>
  <c r="CC63" i="2"/>
  <c r="DJ63" i="2" s="1"/>
  <c r="CF63" i="2"/>
  <c r="DL63" i="2" s="1"/>
  <c r="BQ64" i="2"/>
  <c r="DB64" i="2" s="1"/>
  <c r="BT64" i="2"/>
  <c r="DD64" i="2" s="1"/>
  <c r="BW64" i="2"/>
  <c r="DF64" i="2" s="1"/>
  <c r="BZ64" i="2"/>
  <c r="DH64" i="2" s="1"/>
  <c r="CC64" i="2"/>
  <c r="DJ64" i="2" s="1"/>
  <c r="CF64" i="2"/>
  <c r="DL64" i="2" s="1"/>
  <c r="BQ65" i="2"/>
  <c r="DB65" i="2" s="1"/>
  <c r="BT65" i="2"/>
  <c r="DD65" i="2" s="1"/>
  <c r="BW65" i="2"/>
  <c r="DF65" i="2" s="1"/>
  <c r="BZ65" i="2"/>
  <c r="DH65" i="2" s="1"/>
  <c r="CC65" i="2"/>
  <c r="DJ65" i="2" s="1"/>
  <c r="CF65" i="2"/>
  <c r="DL65" i="2" s="1"/>
  <c r="BQ66" i="2"/>
  <c r="DB66" i="2" s="1"/>
  <c r="BT66" i="2"/>
  <c r="DD66" i="2" s="1"/>
  <c r="BW66" i="2"/>
  <c r="DF66" i="2" s="1"/>
  <c r="BZ66" i="2"/>
  <c r="DH66" i="2" s="1"/>
  <c r="CC66" i="2"/>
  <c r="DJ66" i="2" s="1"/>
  <c r="CF66" i="2"/>
  <c r="DL66" i="2" s="1"/>
  <c r="BQ67" i="2"/>
  <c r="DB67" i="2" s="1"/>
  <c r="BT67" i="2"/>
  <c r="DD67" i="2" s="1"/>
  <c r="BW67" i="2"/>
  <c r="DF67" i="2" s="1"/>
  <c r="BZ67" i="2"/>
  <c r="DH67" i="2" s="1"/>
  <c r="CC67" i="2"/>
  <c r="DJ67" i="2" s="1"/>
  <c r="CF67" i="2"/>
  <c r="DL67" i="2" s="1"/>
  <c r="BQ68" i="2"/>
  <c r="DB68" i="2" s="1"/>
  <c r="BT68" i="2"/>
  <c r="DD68" i="2" s="1"/>
  <c r="BW68" i="2"/>
  <c r="DF68" i="2" s="1"/>
  <c r="BZ68" i="2"/>
  <c r="DH68" i="2" s="1"/>
  <c r="CC68" i="2"/>
  <c r="DJ68" i="2" s="1"/>
  <c r="CF68" i="2"/>
  <c r="DL68" i="2" s="1"/>
  <c r="BQ69" i="2"/>
  <c r="DB69" i="2" s="1"/>
  <c r="BT69" i="2"/>
  <c r="DD69" i="2" s="1"/>
  <c r="BW69" i="2"/>
  <c r="DF69" i="2" s="1"/>
  <c r="BZ69" i="2"/>
  <c r="DH69" i="2" s="1"/>
  <c r="CC69" i="2"/>
  <c r="DJ69" i="2" s="1"/>
  <c r="CF69" i="2"/>
  <c r="DL69" i="2" s="1"/>
  <c r="BQ70" i="2"/>
  <c r="DB70" i="2" s="1"/>
  <c r="BT70" i="2"/>
  <c r="DD70" i="2" s="1"/>
  <c r="BW70" i="2"/>
  <c r="DF70" i="2" s="1"/>
  <c r="BZ70" i="2"/>
  <c r="DH70" i="2" s="1"/>
  <c r="CC70" i="2"/>
  <c r="DJ70" i="2" s="1"/>
  <c r="CF70" i="2"/>
  <c r="DL70" i="2" s="1"/>
  <c r="BQ71" i="2"/>
  <c r="DB71" i="2" s="1"/>
  <c r="BT71" i="2"/>
  <c r="DD71" i="2" s="1"/>
  <c r="BW71" i="2"/>
  <c r="DF71" i="2" s="1"/>
  <c r="BZ71" i="2"/>
  <c r="DH71" i="2" s="1"/>
  <c r="CC71" i="2"/>
  <c r="DJ71" i="2" s="1"/>
  <c r="CF71" i="2"/>
  <c r="DL71" i="2" s="1"/>
  <c r="BQ72" i="2"/>
  <c r="DB72" i="2" s="1"/>
  <c r="BT72" i="2"/>
  <c r="DD72" i="2" s="1"/>
  <c r="BW72" i="2"/>
  <c r="DF72" i="2" s="1"/>
  <c r="BZ72" i="2"/>
  <c r="DH72" i="2" s="1"/>
  <c r="CC72" i="2"/>
  <c r="DJ72" i="2" s="1"/>
  <c r="CF72" i="2"/>
  <c r="DL72" i="2" s="1"/>
  <c r="DN25" i="2"/>
  <c r="BR27" i="2"/>
  <c r="BX27" i="2"/>
  <c r="BX28" i="2"/>
  <c r="DE28" i="2"/>
  <c r="BX29" i="2"/>
  <c r="DK29" i="2"/>
  <c r="BX30" i="2"/>
  <c r="DG31" i="2"/>
  <c r="DE32" i="2"/>
  <c r="CA32" i="2"/>
  <c r="CD32" i="2"/>
  <c r="CD33" i="2"/>
  <c r="DI33" i="2"/>
  <c r="BO34" i="2"/>
  <c r="CD34" i="2"/>
  <c r="DK34" i="2"/>
  <c r="DM34" i="2"/>
  <c r="DN34" i="2"/>
  <c r="BJ35" i="2"/>
  <c r="BO35" i="2"/>
  <c r="CA35" i="2"/>
  <c r="CD35" i="2"/>
  <c r="CA36" i="2"/>
  <c r="CD36" i="2"/>
  <c r="DL36" i="2"/>
  <c r="BR37" i="2"/>
  <c r="DB37" i="2"/>
  <c r="CA37" i="2"/>
  <c r="DD38" i="2"/>
  <c r="DK38" i="2"/>
  <c r="DM38" i="2"/>
  <c r="CS39" i="2"/>
  <c r="DE40" i="2"/>
  <c r="DI41" i="2"/>
  <c r="CR42" i="2"/>
  <c r="DM42" i="2"/>
  <c r="DL43" i="2"/>
  <c r="DJ44" i="2"/>
  <c r="DB46" i="2"/>
  <c r="DK46" i="2"/>
  <c r="DM46" i="2"/>
  <c r="DF47" i="2"/>
  <c r="DE48" i="2"/>
  <c r="DI49" i="2"/>
  <c r="DG50" i="2"/>
  <c r="DI50" i="2"/>
  <c r="DM50" i="2"/>
  <c r="DM51" i="2"/>
  <c r="DG52" i="2"/>
  <c r="DD53" i="2"/>
  <c r="DC54" i="2"/>
  <c r="DE54" i="2"/>
  <c r="DF54" i="2"/>
  <c r="DM54" i="2"/>
  <c r="DG55" i="2"/>
  <c r="DM55" i="2"/>
  <c r="DN55" i="2"/>
  <c r="CS56" i="2"/>
  <c r="DE57" i="2"/>
  <c r="DI58" i="2"/>
  <c r="DM58" i="2"/>
  <c r="CT60" i="2"/>
  <c r="DI60" i="2"/>
  <c r="DM62" i="2"/>
  <c r="DG63" i="2"/>
  <c r="CS64" i="2"/>
  <c r="DG66" i="2"/>
  <c r="DI66" i="2"/>
  <c r="DM66" i="2"/>
  <c r="DK67" i="2"/>
  <c r="DM67" i="2"/>
  <c r="CT68" i="2"/>
  <c r="DM70" i="2"/>
  <c r="DK23" i="2"/>
  <c r="BR24" i="2"/>
  <c r="BU24" i="2"/>
  <c r="BX24" i="2"/>
  <c r="CA24" i="2"/>
  <c r="CD24" i="2"/>
  <c r="CG24" i="2"/>
  <c r="BR25" i="2"/>
  <c r="BU25" i="2"/>
  <c r="BX25" i="2"/>
  <c r="CA25" i="2"/>
  <c r="CD25" i="2"/>
  <c r="CG25" i="2"/>
  <c r="BU26" i="2"/>
  <c r="BX26" i="2"/>
  <c r="CA26" i="2"/>
  <c r="CD26" i="2"/>
  <c r="CG26" i="2"/>
  <c r="BU27" i="2"/>
  <c r="CA27" i="2"/>
  <c r="CD27" i="2"/>
  <c r="CG27" i="2"/>
  <c r="BJ28" i="2"/>
  <c r="BO28" i="2"/>
  <c r="BR28" i="2"/>
  <c r="BU28" i="2"/>
  <c r="CA28" i="2"/>
  <c r="CD28" i="2"/>
  <c r="CG28" i="2"/>
  <c r="BJ29" i="2"/>
  <c r="BO29" i="2"/>
  <c r="BR29" i="2"/>
  <c r="BU29" i="2"/>
  <c r="CA29" i="2"/>
  <c r="CD29" i="2"/>
  <c r="CG29" i="2"/>
  <c r="BJ30" i="2"/>
  <c r="BO30" i="2"/>
  <c r="BR30" i="2"/>
  <c r="BU30" i="2"/>
  <c r="CA30" i="2"/>
  <c r="CD30" i="2"/>
  <c r="CG30" i="2"/>
  <c r="BJ31" i="2"/>
  <c r="BO31" i="2"/>
  <c r="CY31" i="2" s="1"/>
  <c r="BR31" i="2"/>
  <c r="BU31" i="2"/>
  <c r="BX31" i="2"/>
  <c r="CA31" i="2"/>
  <c r="CD31" i="2"/>
  <c r="CG31" i="2"/>
  <c r="BJ32" i="2"/>
  <c r="CU32" i="2" s="1"/>
  <c r="BO32" i="2"/>
  <c r="BR32" i="2"/>
  <c r="BU32" i="2"/>
  <c r="BX32" i="2"/>
  <c r="CG32" i="2"/>
  <c r="BJ33" i="2"/>
  <c r="BO33" i="2"/>
  <c r="BR33" i="2"/>
  <c r="BU33" i="2"/>
  <c r="BX33" i="2"/>
  <c r="CA33" i="2"/>
  <c r="CG33" i="2"/>
  <c r="BJ34" i="2"/>
  <c r="BR34" i="2"/>
  <c r="BU34" i="2"/>
  <c r="BX34" i="2"/>
  <c r="CA34" i="2"/>
  <c r="CG34" i="2"/>
  <c r="BR35" i="2"/>
  <c r="BU35" i="2"/>
  <c r="BX35" i="2"/>
  <c r="CG35" i="2"/>
  <c r="BJ36" i="2"/>
  <c r="BO36" i="2"/>
  <c r="BR36" i="2"/>
  <c r="BU36" i="2"/>
  <c r="BX36" i="2"/>
  <c r="CG36" i="2"/>
  <c r="BJ37" i="2"/>
  <c r="CU37" i="2" s="1"/>
  <c r="BO37" i="2"/>
  <c r="BU37" i="2"/>
  <c r="BX37" i="2"/>
  <c r="CD37" i="2"/>
  <c r="CG37" i="2"/>
  <c r="BJ38" i="2"/>
  <c r="CU38" i="2" s="1"/>
  <c r="BO38" i="2"/>
  <c r="BR38" i="2"/>
  <c r="BU38" i="2"/>
  <c r="BX38" i="2"/>
  <c r="CA38" i="2"/>
  <c r="CD38" i="2"/>
  <c r="CG38" i="2"/>
  <c r="BJ39" i="2"/>
  <c r="BO39" i="2"/>
  <c r="CY39" i="2" s="1"/>
  <c r="BR39" i="2"/>
  <c r="BU39" i="2"/>
  <c r="BX39" i="2"/>
  <c r="CA39" i="2"/>
  <c r="CD39" i="2"/>
  <c r="CG39" i="2"/>
  <c r="BJ40" i="2"/>
  <c r="BO40" i="2"/>
  <c r="BR40" i="2"/>
  <c r="BU40" i="2"/>
  <c r="BX40" i="2"/>
  <c r="CA40" i="2"/>
  <c r="CD40" i="2"/>
  <c r="CG40" i="2"/>
  <c r="BJ41" i="2"/>
  <c r="BO41" i="2"/>
  <c r="BR41" i="2"/>
  <c r="BU41" i="2"/>
  <c r="BX41" i="2"/>
  <c r="CA41" i="2"/>
  <c r="CD41" i="2"/>
  <c r="CG41" i="2"/>
  <c r="BJ42" i="2"/>
  <c r="BO42" i="2"/>
  <c r="BR42" i="2"/>
  <c r="BU42" i="2"/>
  <c r="BX42" i="2"/>
  <c r="CA42" i="2"/>
  <c r="CD42" i="2"/>
  <c r="CG42" i="2"/>
  <c r="BJ43" i="2"/>
  <c r="BO43" i="2"/>
  <c r="BR43" i="2"/>
  <c r="BU43" i="2"/>
  <c r="BX43" i="2"/>
  <c r="CA43" i="2"/>
  <c r="CD43" i="2"/>
  <c r="CG43" i="2"/>
  <c r="BJ44" i="2"/>
  <c r="BO44" i="2"/>
  <c r="BR44" i="2"/>
  <c r="BU44" i="2"/>
  <c r="BX44" i="2"/>
  <c r="CA44" i="2"/>
  <c r="CD44" i="2"/>
  <c r="CG44" i="2"/>
  <c r="BJ45" i="2"/>
  <c r="CU45" i="2" s="1"/>
  <c r="BO45" i="2"/>
  <c r="BR45" i="2"/>
  <c r="BU45" i="2"/>
  <c r="BX45" i="2"/>
  <c r="CA45" i="2"/>
  <c r="CD45" i="2"/>
  <c r="CG45" i="2"/>
  <c r="BJ46" i="2"/>
  <c r="BO46" i="2"/>
  <c r="BR46" i="2"/>
  <c r="BU46" i="2"/>
  <c r="BX46" i="2"/>
  <c r="CA46" i="2"/>
  <c r="CD46" i="2"/>
  <c r="CG46" i="2"/>
  <c r="BJ47" i="2"/>
  <c r="BO47" i="2"/>
  <c r="CY47" i="2" s="1"/>
  <c r="BR47" i="2"/>
  <c r="BU47" i="2"/>
  <c r="BX47" i="2"/>
  <c r="CA47" i="2"/>
  <c r="CD47" i="2"/>
  <c r="CG47" i="2"/>
  <c r="BJ48" i="2"/>
  <c r="CU48" i="2" s="1"/>
  <c r="BO48" i="2"/>
  <c r="BR48" i="2"/>
  <c r="BU48" i="2"/>
  <c r="BX48" i="2"/>
  <c r="CA48" i="2"/>
  <c r="CD48" i="2"/>
  <c r="CG48" i="2"/>
  <c r="BJ49" i="2"/>
  <c r="BO49" i="2"/>
  <c r="BR49" i="2"/>
  <c r="BU49" i="2"/>
  <c r="BX49" i="2"/>
  <c r="CA49" i="2"/>
  <c r="CD49" i="2"/>
  <c r="CG49" i="2"/>
  <c r="BJ50" i="2"/>
  <c r="BO50" i="2"/>
  <c r="BR50" i="2"/>
  <c r="BU50" i="2"/>
  <c r="BX50" i="2"/>
  <c r="CA50" i="2"/>
  <c r="CD50" i="2"/>
  <c r="CG50" i="2"/>
  <c r="BJ51" i="2"/>
  <c r="BO51" i="2"/>
  <c r="BR51" i="2"/>
  <c r="BU51" i="2"/>
  <c r="BX51" i="2"/>
  <c r="CA51" i="2"/>
  <c r="CD51" i="2"/>
  <c r="CG51" i="2"/>
  <c r="BJ52" i="2"/>
  <c r="CU52" i="2" s="1"/>
  <c r="BO52" i="2"/>
  <c r="BR52" i="2"/>
  <c r="BU52" i="2"/>
  <c r="BX52" i="2"/>
  <c r="CA52" i="2"/>
  <c r="CD52" i="2"/>
  <c r="CG52" i="2"/>
  <c r="BJ53" i="2"/>
  <c r="BO53" i="2"/>
  <c r="BR53" i="2"/>
  <c r="BU53" i="2"/>
  <c r="BX53" i="2"/>
  <c r="CA53" i="2"/>
  <c r="CD53" i="2"/>
  <c r="CG53" i="2"/>
  <c r="BJ54" i="2"/>
  <c r="BO54" i="2"/>
  <c r="BR54" i="2"/>
  <c r="BU54" i="2"/>
  <c r="BX54" i="2"/>
  <c r="CA54" i="2"/>
  <c r="CD54" i="2"/>
  <c r="CG54" i="2"/>
  <c r="BJ55" i="2"/>
  <c r="BO55" i="2"/>
  <c r="BR55" i="2"/>
  <c r="BU55" i="2"/>
  <c r="BX55" i="2"/>
  <c r="CA55" i="2"/>
  <c r="CD55" i="2"/>
  <c r="CG55" i="2"/>
  <c r="BJ56" i="2"/>
  <c r="BO56" i="2"/>
  <c r="BR56" i="2"/>
  <c r="BU56" i="2"/>
  <c r="BX56" i="2"/>
  <c r="CA56" i="2"/>
  <c r="CD56" i="2"/>
  <c r="CG56" i="2"/>
  <c r="BJ57" i="2"/>
  <c r="BO57" i="2"/>
  <c r="BR57" i="2"/>
  <c r="BU57" i="2"/>
  <c r="BX57" i="2"/>
  <c r="CA57" i="2"/>
  <c r="CD57" i="2"/>
  <c r="CG57" i="2"/>
  <c r="BJ58" i="2"/>
  <c r="BO58" i="2"/>
  <c r="BR58" i="2"/>
  <c r="BU58" i="2"/>
  <c r="BX58" i="2"/>
  <c r="CA58" i="2"/>
  <c r="CD58" i="2"/>
  <c r="CG58" i="2"/>
  <c r="BJ59" i="2"/>
  <c r="BO59" i="2"/>
  <c r="BR59" i="2"/>
  <c r="BU59" i="2"/>
  <c r="BX59" i="2"/>
  <c r="CA59" i="2"/>
  <c r="CD59" i="2"/>
  <c r="CG59" i="2"/>
  <c r="BJ60" i="2"/>
  <c r="CU60" i="2" s="1"/>
  <c r="BO60" i="2"/>
  <c r="BR60" i="2"/>
  <c r="BU60" i="2"/>
  <c r="BX60" i="2"/>
  <c r="CA60" i="2"/>
  <c r="CD60" i="2"/>
  <c r="CG60" i="2"/>
  <c r="BJ61" i="2"/>
  <c r="CU61" i="2" s="1"/>
  <c r="BO61" i="2"/>
  <c r="BR61" i="2"/>
  <c r="BU61" i="2"/>
  <c r="BX61" i="2"/>
  <c r="CA61" i="2"/>
  <c r="CD61" i="2"/>
  <c r="CG61" i="2"/>
  <c r="BJ62" i="2"/>
  <c r="BO62" i="2"/>
  <c r="BR62" i="2"/>
  <c r="BU62" i="2"/>
  <c r="BX62" i="2"/>
  <c r="CA62" i="2"/>
  <c r="CD62" i="2"/>
  <c r="CG62" i="2"/>
  <c r="BJ63" i="2"/>
  <c r="BO63" i="2"/>
  <c r="CY63" i="2" s="1"/>
  <c r="BR63" i="2"/>
  <c r="BU63" i="2"/>
  <c r="BX63" i="2"/>
  <c r="CA63" i="2"/>
  <c r="CD63" i="2"/>
  <c r="CG63" i="2"/>
  <c r="BJ64" i="2"/>
  <c r="BO64" i="2"/>
  <c r="BR64" i="2"/>
  <c r="BU64" i="2"/>
  <c r="BX64" i="2"/>
  <c r="CA64" i="2"/>
  <c r="CD64" i="2"/>
  <c r="CG64" i="2"/>
  <c r="BJ65" i="2"/>
  <c r="BO65" i="2"/>
  <c r="BR65" i="2"/>
  <c r="BU65" i="2"/>
  <c r="BX65" i="2"/>
  <c r="CA65" i="2"/>
  <c r="CD65" i="2"/>
  <c r="CG65" i="2"/>
  <c r="BJ66" i="2"/>
  <c r="BO66" i="2"/>
  <c r="BR66" i="2"/>
  <c r="BU66" i="2"/>
  <c r="BX66" i="2"/>
  <c r="CA66" i="2"/>
  <c r="CD66" i="2"/>
  <c r="CG66" i="2"/>
  <c r="BJ67" i="2"/>
  <c r="BO67" i="2"/>
  <c r="BR67" i="2"/>
  <c r="BU67" i="2"/>
  <c r="BX67" i="2"/>
  <c r="CA67" i="2"/>
  <c r="CD67" i="2"/>
  <c r="CG67" i="2"/>
  <c r="BJ68" i="2"/>
  <c r="CU68" i="2" s="1"/>
  <c r="BO68" i="2"/>
  <c r="BR68" i="2"/>
  <c r="BU68" i="2"/>
  <c r="BX68" i="2"/>
  <c r="CA68" i="2"/>
  <c r="CD68" i="2"/>
  <c r="CG68" i="2"/>
  <c r="BJ69" i="2"/>
  <c r="CU69" i="2" s="1"/>
  <c r="BO69" i="2"/>
  <c r="BR69" i="2"/>
  <c r="BU69" i="2"/>
  <c r="BX69" i="2"/>
  <c r="CA69" i="2"/>
  <c r="CD69" i="2"/>
  <c r="CG69" i="2"/>
  <c r="BJ70" i="2"/>
  <c r="BO70" i="2"/>
  <c r="BR70" i="2"/>
  <c r="BU70" i="2"/>
  <c r="BX70" i="2"/>
  <c r="CA70" i="2"/>
  <c r="CD70" i="2"/>
  <c r="CG70" i="2"/>
  <c r="BJ71" i="2"/>
  <c r="BO71" i="2"/>
  <c r="BR71" i="2"/>
  <c r="BU71" i="2"/>
  <c r="BX71" i="2"/>
  <c r="CA71" i="2"/>
  <c r="CD71" i="2"/>
  <c r="CG71" i="2"/>
  <c r="BJ72" i="2"/>
  <c r="BO72" i="2"/>
  <c r="BR72" i="2"/>
  <c r="BU72" i="2"/>
  <c r="BX72" i="2"/>
  <c r="CA72" i="2"/>
  <c r="CD72" i="2"/>
  <c r="CG72" i="2"/>
  <c r="BR23" i="2"/>
  <c r="BU23" i="2"/>
  <c r="BX23" i="2"/>
  <c r="CA23" i="2"/>
  <c r="CD23" i="2"/>
  <c r="CG23" i="2"/>
  <c r="CR27" i="2"/>
  <c r="CR28" i="2"/>
  <c r="CR29" i="2"/>
  <c r="CR30" i="2"/>
  <c r="CR31" i="2"/>
  <c r="CR32" i="2"/>
  <c r="CR33" i="2"/>
  <c r="CR34" i="2"/>
  <c r="CR35" i="2"/>
  <c r="CR36" i="2"/>
  <c r="CR37" i="2"/>
  <c r="CR38" i="2"/>
  <c r="CR39" i="2"/>
  <c r="CR40" i="2"/>
  <c r="CR41" i="2"/>
  <c r="CR43" i="2"/>
  <c r="CR44" i="2"/>
  <c r="CR45" i="2"/>
  <c r="CR46" i="2"/>
  <c r="CR47" i="2"/>
  <c r="CR48" i="2"/>
  <c r="CR49" i="2"/>
  <c r="CR50" i="2"/>
  <c r="CR51" i="2"/>
  <c r="CR52" i="2"/>
  <c r="CR53" i="2"/>
  <c r="CR54" i="2"/>
  <c r="CR55" i="2"/>
  <c r="CR56" i="2"/>
  <c r="CR57" i="2"/>
  <c r="CR58" i="2"/>
  <c r="CR59" i="2"/>
  <c r="CR60" i="2"/>
  <c r="CR61" i="2"/>
  <c r="CR62" i="2"/>
  <c r="CR63" i="2"/>
  <c r="CR64" i="2"/>
  <c r="CR65" i="2"/>
  <c r="CR66" i="2"/>
  <c r="CR67" i="2"/>
  <c r="CR68" i="2"/>
  <c r="CR69" i="2"/>
  <c r="CR70" i="2"/>
  <c r="CR71" i="2"/>
  <c r="CR72" i="2"/>
  <c r="CT70" i="2"/>
  <c r="CS32" i="2"/>
  <c r="CV23" i="2"/>
  <c r="CT57" i="2"/>
  <c r="CU36" i="2"/>
  <c r="CW43" i="2"/>
  <c r="CS48" i="2"/>
  <c r="CT46" i="2"/>
  <c r="AR6" i="5" l="1"/>
  <c r="CY59" i="2"/>
  <c r="CY35" i="2"/>
  <c r="CY51" i="2"/>
  <c r="CY43" i="2"/>
  <c r="CY27" i="2"/>
  <c r="CU43" i="2"/>
  <c r="CY65" i="2"/>
  <c r="CY33" i="2"/>
  <c r="CU59" i="2"/>
  <c r="CU35" i="2"/>
  <c r="CU67" i="2"/>
  <c r="CY36" i="2"/>
  <c r="CY66" i="2"/>
  <c r="CY42" i="2"/>
  <c r="CY34" i="2"/>
  <c r="CU71" i="2"/>
  <c r="CU63" i="2"/>
  <c r="CU55" i="2"/>
  <c r="CU39" i="2"/>
  <c r="CY57" i="2"/>
  <c r="CU30" i="2"/>
  <c r="CY49" i="2"/>
  <c r="BP73" i="2"/>
  <c r="AD13" i="2" s="1"/>
  <c r="AH13" i="2" s="1"/>
  <c r="CY56" i="2"/>
  <c r="CY50" i="2"/>
  <c r="CY70" i="2"/>
  <c r="CY54" i="2"/>
  <c r="CK23" i="2"/>
  <c r="CJ23" i="2" s="1"/>
  <c r="CK60" i="2"/>
  <c r="CJ60" i="2" s="1"/>
  <c r="CU33" i="2"/>
  <c r="CY53" i="2"/>
  <c r="CY28" i="2"/>
  <c r="CK30" i="2"/>
  <c r="CJ30" i="2" s="1"/>
  <c r="CY64" i="2"/>
  <c r="CY46" i="2"/>
  <c r="CY40" i="2"/>
  <c r="CY38" i="2"/>
  <c r="CU64" i="2"/>
  <c r="CU56" i="2"/>
  <c r="CK43" i="2"/>
  <c r="CJ43" i="2" s="1"/>
  <c r="CK32" i="2"/>
  <c r="CJ32" i="2" s="1"/>
  <c r="CT67" i="2"/>
  <c r="CK67" i="2"/>
  <c r="CJ67" i="2" s="1"/>
  <c r="CK56" i="2"/>
  <c r="CJ56" i="2" s="1"/>
  <c r="CT36" i="2"/>
  <c r="CK36" i="2"/>
  <c r="CJ36" i="2" s="1"/>
  <c r="CT26" i="2"/>
  <c r="CK26" i="2"/>
  <c r="CJ26" i="2" s="1"/>
  <c r="CK72" i="2"/>
  <c r="CJ72" i="2" s="1"/>
  <c r="CT72" i="2"/>
  <c r="CK52" i="2"/>
  <c r="CJ52" i="2" s="1"/>
  <c r="CT28" i="2"/>
  <c r="CK28" i="2"/>
  <c r="CJ28" i="2" s="1"/>
  <c r="CK70" i="2"/>
  <c r="CJ70" i="2" s="1"/>
  <c r="CK63" i="2"/>
  <c r="CJ63" i="2" s="1"/>
  <c r="CT61" i="2"/>
  <c r="CK61" i="2"/>
  <c r="CJ61" i="2" s="1"/>
  <c r="CT59" i="2"/>
  <c r="CK59" i="2"/>
  <c r="CJ59" i="2" s="1"/>
  <c r="CT50" i="2"/>
  <c r="CK50" i="2"/>
  <c r="CJ50" i="2" s="1"/>
  <c r="CT48" i="2"/>
  <c r="CK48" i="2"/>
  <c r="CJ48" i="2" s="1"/>
  <c r="CK46" i="2"/>
  <c r="CJ46" i="2" s="1"/>
  <c r="CK39" i="2"/>
  <c r="CJ39" i="2" s="1"/>
  <c r="CU72" i="2"/>
  <c r="CK25" i="2"/>
  <c r="CJ25" i="2" s="1"/>
  <c r="CY68" i="2"/>
  <c r="CK68" i="2"/>
  <c r="CJ68" i="2" s="1"/>
  <c r="CK57" i="2"/>
  <c r="CJ57" i="2" s="1"/>
  <c r="CT37" i="2"/>
  <c r="CK37" i="2"/>
  <c r="CJ37" i="2" s="1"/>
  <c r="CU31" i="2"/>
  <c r="CT24" i="2"/>
  <c r="CK24" i="2"/>
  <c r="CJ24" i="2" s="1"/>
  <c r="CL46" i="2"/>
  <c r="AU46" i="2" s="1"/>
  <c r="AW46" i="2" s="1"/>
  <c r="CL36" i="2"/>
  <c r="AU36" i="2" s="1"/>
  <c r="AW36" i="2" s="1"/>
  <c r="CU65" i="2"/>
  <c r="CY61" i="2"/>
  <c r="CY45" i="2"/>
  <c r="CT43" i="2"/>
  <c r="CT66" i="2"/>
  <c r="CK66" i="2"/>
  <c r="CJ66" i="2" s="1"/>
  <c r="CT44" i="2"/>
  <c r="CK44" i="2"/>
  <c r="CJ44" i="2" s="1"/>
  <c r="CK42" i="2"/>
  <c r="CJ42" i="2" s="1"/>
  <c r="CT35" i="2"/>
  <c r="CK35" i="2"/>
  <c r="CJ35" i="2" s="1"/>
  <c r="CK33" i="2"/>
  <c r="CJ33" i="2" s="1"/>
  <c r="CT31" i="2"/>
  <c r="CK31" i="2"/>
  <c r="CJ31" i="2" s="1"/>
  <c r="CK29" i="2"/>
  <c r="CJ29" i="2" s="1"/>
  <c r="CU24" i="2"/>
  <c r="CT34" i="2"/>
  <c r="CK34" i="2"/>
  <c r="CJ34" i="2" s="1"/>
  <c r="CT32" i="2"/>
  <c r="CU41" i="2"/>
  <c r="CT55" i="2"/>
  <c r="CK55" i="2"/>
  <c r="CJ55" i="2" s="1"/>
  <c r="CT53" i="2"/>
  <c r="CK53" i="2"/>
  <c r="CJ53" i="2" s="1"/>
  <c r="CT51" i="2"/>
  <c r="CK51" i="2"/>
  <c r="CJ51" i="2" s="1"/>
  <c r="CT40" i="2"/>
  <c r="CK40" i="2"/>
  <c r="CJ40" i="2" s="1"/>
  <c r="CY72" i="2"/>
  <c r="CK65" i="2"/>
  <c r="CJ65" i="2" s="1"/>
  <c r="CT54" i="2"/>
  <c r="CK54" i="2"/>
  <c r="CJ54" i="2" s="1"/>
  <c r="CT71" i="2"/>
  <c r="CK71" i="2"/>
  <c r="CJ71" i="2" s="1"/>
  <c r="CT64" i="2"/>
  <c r="CK64" i="2"/>
  <c r="CJ64" i="2" s="1"/>
  <c r="CT62" i="2"/>
  <c r="CK62" i="2"/>
  <c r="CJ62" i="2" s="1"/>
  <c r="CT49" i="2"/>
  <c r="CK49" i="2"/>
  <c r="CJ49" i="2" s="1"/>
  <c r="CT47" i="2"/>
  <c r="CK47" i="2"/>
  <c r="CJ47" i="2" s="1"/>
  <c r="CK45" i="2"/>
  <c r="CJ45" i="2" s="1"/>
  <c r="CT41" i="2"/>
  <c r="CK41" i="2"/>
  <c r="CJ41" i="2" s="1"/>
  <c r="CK69" i="2"/>
  <c r="CJ69" i="2" s="1"/>
  <c r="CK58" i="2"/>
  <c r="CJ58" i="2" s="1"/>
  <c r="CK38" i="2"/>
  <c r="CJ38" i="2" s="1"/>
  <c r="CS23" i="2"/>
  <c r="BF73" i="2"/>
  <c r="AD11" i="2" s="1"/>
  <c r="AH11" i="2" s="1"/>
  <c r="CT27" i="2"/>
  <c r="CK27" i="2"/>
  <c r="CJ27" i="2" s="1"/>
  <c r="BH73" i="2"/>
  <c r="AD12" i="2" s="1"/>
  <c r="AH12" i="2" s="1"/>
  <c r="CT23" i="2"/>
  <c r="CL49" i="2"/>
  <c r="CU66" i="2"/>
  <c r="CT56" i="2"/>
  <c r="CL61" i="2"/>
  <c r="AU61" i="2" s="1"/>
  <c r="AW61" i="2" s="1"/>
  <c r="CU42" i="2"/>
  <c r="CU34" i="2"/>
  <c r="CL55" i="2"/>
  <c r="AU55" i="2" s="1"/>
  <c r="AW55" i="2" s="1"/>
  <c r="CL67" i="2"/>
  <c r="AU67" i="2" s="1"/>
  <c r="AW67" i="2" s="1"/>
  <c r="CU70" i="2"/>
  <c r="CU62" i="2"/>
  <c r="CU54" i="2"/>
  <c r="CU46" i="2"/>
  <c r="CY69" i="2"/>
  <c r="CY60" i="2"/>
  <c r="CY52" i="2"/>
  <c r="CY44" i="2"/>
  <c r="CY67" i="2"/>
  <c r="CY32" i="2"/>
  <c r="CY71" i="2"/>
  <c r="CU25" i="2"/>
  <c r="CY25" i="2"/>
  <c r="CY26" i="2"/>
  <c r="CY24" i="2"/>
  <c r="CX23" i="2"/>
  <c r="DG25" i="2"/>
  <c r="CU23" i="2"/>
  <c r="CL70" i="2"/>
  <c r="AU70" i="2" s="1"/>
  <c r="AW70" i="2" s="1"/>
  <c r="DL55" i="2"/>
  <c r="CL71" i="2"/>
  <c r="AU71" i="2" s="1"/>
  <c r="AW71" i="2" s="1"/>
  <c r="CY48" i="2"/>
  <c r="CT63" i="2"/>
  <c r="CL30" i="2"/>
  <c r="AU30" i="2" s="1"/>
  <c r="AW30" i="2" s="1"/>
  <c r="CT30" i="2"/>
  <c r="CU57" i="2"/>
  <c r="CU53" i="2"/>
  <c r="CL72" i="2"/>
  <c r="AU72" i="2" s="1"/>
  <c r="AW72" i="2" s="1"/>
  <c r="CL27" i="2"/>
  <c r="AU27" i="2" s="1"/>
  <c r="AW27" i="2" s="1"/>
  <c r="DB61" i="2"/>
  <c r="CL52" i="2"/>
  <c r="AU52" i="2" s="1"/>
  <c r="AW52" i="2" s="1"/>
  <c r="CU58" i="2"/>
  <c r="BV73" i="2"/>
  <c r="AD15" i="2" s="1"/>
  <c r="AH15" i="2" s="1"/>
  <c r="CS60" i="2"/>
  <c r="CU44" i="2"/>
  <c r="CU29" i="2"/>
  <c r="CY30" i="2"/>
  <c r="CY37" i="2"/>
  <c r="CU27" i="2"/>
  <c r="CY23" i="2"/>
  <c r="CV42" i="2"/>
  <c r="CB73" i="2"/>
  <c r="AP14" i="2" s="1"/>
  <c r="CL57" i="2"/>
  <c r="AU57" i="2" s="1"/>
  <c r="CL40" i="2"/>
  <c r="AU40" i="2" s="1"/>
  <c r="CL60" i="2"/>
  <c r="AU60" i="2" s="1"/>
  <c r="CL39" i="2"/>
  <c r="AU39" i="2" s="1"/>
  <c r="CL44" i="2"/>
  <c r="AU44" i="2" s="1"/>
  <c r="CL41" i="2"/>
  <c r="AU41" i="2" s="1"/>
  <c r="CL34" i="2"/>
  <c r="AU34" i="2" s="1"/>
  <c r="CL38" i="2"/>
  <c r="AU38" i="2" s="1"/>
  <c r="CU49" i="2"/>
  <c r="AU49" i="2"/>
  <c r="DC59" i="2"/>
  <c r="BY73" i="2"/>
  <c r="AP13" i="2" s="1"/>
  <c r="CW26" i="2"/>
  <c r="CL26" i="2"/>
  <c r="AU26" i="2" s="1"/>
  <c r="CS25" i="2"/>
  <c r="CL25" i="2"/>
  <c r="AU25" i="2" s="1"/>
  <c r="CW24" i="2"/>
  <c r="CL24" i="2"/>
  <c r="AU24" i="2" s="1"/>
  <c r="CS67" i="2"/>
  <c r="CL32" i="2"/>
  <c r="AU32" i="2" s="1"/>
  <c r="CL63" i="2"/>
  <c r="AU63" i="2" s="1"/>
  <c r="CL35" i="2"/>
  <c r="AU35" i="2" s="1"/>
  <c r="CL50" i="2"/>
  <c r="AU50" i="2" s="1"/>
  <c r="DA23" i="2"/>
  <c r="CE73" i="2"/>
  <c r="AP15" i="2" s="1"/>
  <c r="CU50" i="2"/>
  <c r="DG23" i="2"/>
  <c r="CT52" i="2"/>
  <c r="DI35" i="2"/>
  <c r="CX66" i="2"/>
  <c r="CL66" i="2"/>
  <c r="AU66" i="2" s="1"/>
  <c r="CU40" i="2"/>
  <c r="CY55" i="2"/>
  <c r="CL45" i="2"/>
  <c r="AU45" i="2" s="1"/>
  <c r="CY41" i="2"/>
  <c r="CY29" i="2"/>
  <c r="CW23" i="2"/>
  <c r="BK73" i="2"/>
  <c r="AP11" i="2" s="1"/>
  <c r="AT11" i="2" s="1"/>
  <c r="BM73" i="2"/>
  <c r="AP12" i="2" s="1"/>
  <c r="AT12" i="2" s="1"/>
  <c r="CZ69" i="2"/>
  <c r="CL69" i="2"/>
  <c r="AU69" i="2" s="1"/>
  <c r="BS73" i="2"/>
  <c r="AD14" i="2" s="1"/>
  <c r="CL37" i="2"/>
  <c r="AU37" i="2" s="1"/>
  <c r="CL29" i="2"/>
  <c r="AU29" i="2" s="1"/>
  <c r="CL62" i="2"/>
  <c r="AU62" i="2" s="1"/>
  <c r="CL51" i="2"/>
  <c r="AU51" i="2" s="1"/>
  <c r="CL23" i="2"/>
  <c r="CL31" i="2"/>
  <c r="AU31" i="2" s="1"/>
  <c r="CS57" i="2"/>
  <c r="CX43" i="2"/>
  <c r="CL43" i="2"/>
  <c r="AU43" i="2" s="1"/>
  <c r="CV41" i="2"/>
  <c r="CX34" i="2"/>
  <c r="CL33" i="2"/>
  <c r="AU33" i="2" s="1"/>
  <c r="CT33" i="2"/>
  <c r="CL56" i="2"/>
  <c r="AU56" i="2" s="1"/>
  <c r="DI65" i="2"/>
  <c r="CH73" i="2"/>
  <c r="AD16" i="2" s="1"/>
  <c r="CL28" i="2"/>
  <c r="AU28" i="2" s="1"/>
  <c r="CL54" i="2"/>
  <c r="AU54" i="2" s="1"/>
  <c r="CL58" i="2"/>
  <c r="AU58" i="2" s="1"/>
  <c r="CL59" i="2"/>
  <c r="AU59" i="2" s="1"/>
  <c r="CL68" i="2"/>
  <c r="AU68" i="2" s="1"/>
  <c r="CL42" i="2"/>
  <c r="AU42" i="2" s="1"/>
  <c r="CL48" i="2"/>
  <c r="AU48" i="2" s="1"/>
  <c r="CL65" i="2"/>
  <c r="AU65" i="2" s="1"/>
  <c r="CL53" i="2"/>
  <c r="AU53" i="2" s="1"/>
  <c r="CS71" i="2"/>
  <c r="DM23" i="2"/>
  <c r="CX39" i="2"/>
  <c r="CS68" i="2"/>
  <c r="CL64" i="2"/>
  <c r="AU64" i="2" s="1"/>
  <c r="CS61" i="2"/>
  <c r="CL47" i="2"/>
  <c r="AU47" i="2" s="1"/>
  <c r="CU47" i="2"/>
  <c r="CU28" i="2"/>
  <c r="CY62" i="2"/>
  <c r="CY58" i="2"/>
  <c r="CU51" i="2"/>
  <c r="CU26" i="2"/>
  <c r="AV36" i="2" l="1"/>
  <c r="AV46" i="2"/>
  <c r="AV70" i="2"/>
  <c r="AV27" i="2"/>
  <c r="AV67" i="2"/>
  <c r="CJ73" i="2"/>
  <c r="AF7" i="2" s="1"/>
  <c r="AN7" i="2" s="1"/>
  <c r="AV55" i="2"/>
  <c r="CL73" i="2"/>
  <c r="AV30" i="2"/>
  <c r="AV61" i="2"/>
  <c r="CK73" i="2"/>
  <c r="AF6" i="2" s="1"/>
  <c r="AN6" i="2" s="1"/>
  <c r="AV52" i="2"/>
  <c r="AV72" i="2"/>
  <c r="AV71" i="2"/>
  <c r="AV68" i="2"/>
  <c r="AW68" i="2"/>
  <c r="AH16" i="2"/>
  <c r="AW51" i="2"/>
  <c r="AV51" i="2"/>
  <c r="AV35" i="2"/>
  <c r="AW35" i="2"/>
  <c r="AW24" i="2"/>
  <c r="AV24" i="2"/>
  <c r="AW49" i="2"/>
  <c r="AV49" i="2"/>
  <c r="AV60" i="2"/>
  <c r="AW60" i="2"/>
  <c r="AW48" i="2"/>
  <c r="AV48" i="2"/>
  <c r="AW54" i="2"/>
  <c r="AV54" i="2"/>
  <c r="AW69" i="2"/>
  <c r="AV69" i="2"/>
  <c r="AW63" i="2"/>
  <c r="AV63" i="2"/>
  <c r="AW40" i="2"/>
  <c r="AV40" i="2"/>
  <c r="AW47" i="2"/>
  <c r="AV47" i="2"/>
  <c r="AW53" i="2"/>
  <c r="AV53" i="2"/>
  <c r="AW42" i="2"/>
  <c r="AV42" i="2"/>
  <c r="AW31" i="2"/>
  <c r="AV31" i="2"/>
  <c r="AW29" i="2"/>
  <c r="AV29" i="2"/>
  <c r="AV50" i="2"/>
  <c r="AW50" i="2"/>
  <c r="AW32" i="2"/>
  <c r="AV32" i="2"/>
  <c r="AV26" i="2"/>
  <c r="AW26" i="2"/>
  <c r="AV44" i="2"/>
  <c r="AW44" i="2"/>
  <c r="AV58" i="2"/>
  <c r="AW58" i="2"/>
  <c r="AH14" i="2"/>
  <c r="AV45" i="2"/>
  <c r="AW45" i="2"/>
  <c r="AT15" i="2"/>
  <c r="AW34" i="2"/>
  <c r="AV34" i="2"/>
  <c r="AT14" i="2"/>
  <c r="AW64" i="2"/>
  <c r="AV64" i="2"/>
  <c r="AV59" i="2"/>
  <c r="AW59" i="2"/>
  <c r="AV33" i="2"/>
  <c r="AW33" i="2"/>
  <c r="AW62" i="2"/>
  <c r="AV62" i="2"/>
  <c r="AV66" i="2"/>
  <c r="AW66" i="2"/>
  <c r="AT13" i="2"/>
  <c r="AV41" i="2"/>
  <c r="AW41" i="2"/>
  <c r="AW65" i="2"/>
  <c r="AV65" i="2"/>
  <c r="AV28" i="2"/>
  <c r="AW28" i="2"/>
  <c r="AV56" i="2"/>
  <c r="AW56" i="2"/>
  <c r="AV43" i="2"/>
  <c r="AW43" i="2"/>
  <c r="AV37" i="2"/>
  <c r="AW37" i="2"/>
  <c r="AW25" i="2"/>
  <c r="AV25" i="2"/>
  <c r="AV38" i="2"/>
  <c r="AW38" i="2"/>
  <c r="AV39" i="2"/>
  <c r="AW39" i="2"/>
  <c r="AW57" i="2"/>
  <c r="AV57" i="2"/>
  <c r="AR6" i="2" l="1"/>
  <c r="AV23" i="2"/>
  <c r="AW23" i="2"/>
</calcChain>
</file>

<file path=xl/sharedStrings.xml><?xml version="1.0" encoding="utf-8"?>
<sst xmlns="http://schemas.openxmlformats.org/spreadsheetml/2006/main" count="768" uniqueCount="230">
  <si>
    <t>No.</t>
  </si>
  <si>
    <t>生年月日</t>
  </si>
  <si>
    <t>段級位</t>
    <phoneticPr fontId="8"/>
  </si>
  <si>
    <t>個人競技</t>
    <rPh sb="2" eb="4">
      <t>キョウギ</t>
    </rPh>
    <phoneticPr fontId="8"/>
  </si>
  <si>
    <t>団体競技</t>
    <rPh sb="2" eb="4">
      <t>キョウギ</t>
    </rPh>
    <phoneticPr fontId="8"/>
  </si>
  <si>
    <t>氏名（漢字）</t>
    <rPh sb="3" eb="5">
      <t>カンジ</t>
    </rPh>
    <phoneticPr fontId="8"/>
  </si>
  <si>
    <t>フリガナ</t>
    <phoneticPr fontId="8"/>
  </si>
  <si>
    <t>監督推薦</t>
    <rPh sb="0" eb="2">
      <t>カントク</t>
    </rPh>
    <rPh sb="2" eb="4">
      <t>スイセン</t>
    </rPh>
    <phoneticPr fontId="8"/>
  </si>
  <si>
    <t>男　　子</t>
    <phoneticPr fontId="8"/>
  </si>
  <si>
    <t>女　　子</t>
    <phoneticPr fontId="8"/>
  </si>
  <si>
    <t>正規</t>
    <rPh sb="0" eb="2">
      <t>セイキ</t>
    </rPh>
    <phoneticPr fontId="8"/>
  </si>
  <si>
    <t>補欠</t>
    <rPh sb="0" eb="2">
      <t>ホケツ</t>
    </rPh>
    <phoneticPr fontId="8"/>
  </si>
  <si>
    <t>出場種目数判定</t>
    <rPh sb="0" eb="2">
      <t>シュツジョウ</t>
    </rPh>
    <rPh sb="2" eb="4">
      <t>シュモク</t>
    </rPh>
    <rPh sb="4" eb="5">
      <t>スウ</t>
    </rPh>
    <rPh sb="5" eb="7">
      <t>ハンテイ</t>
    </rPh>
    <phoneticPr fontId="8"/>
  </si>
  <si>
    <t>実　戦</t>
    <rPh sb="0" eb="1">
      <t>ジツ</t>
    </rPh>
    <rPh sb="2" eb="3">
      <t>イクサ</t>
    </rPh>
    <phoneticPr fontId="8"/>
  </si>
  <si>
    <t>法　形</t>
    <phoneticPr fontId="8"/>
  </si>
  <si>
    <t>展　開</t>
    <phoneticPr fontId="8"/>
  </si>
  <si>
    <t>実　戦</t>
    <phoneticPr fontId="8"/>
  </si>
  <si>
    <t>新人
団法</t>
    <rPh sb="3" eb="4">
      <t>ダン</t>
    </rPh>
    <rPh sb="4" eb="5">
      <t>ホウ</t>
    </rPh>
    <phoneticPr fontId="8"/>
  </si>
  <si>
    <t>エントリー種目数</t>
    <rPh sb="5" eb="7">
      <t>シュモク</t>
    </rPh>
    <rPh sb="7" eb="8">
      <t>スウ</t>
    </rPh>
    <phoneticPr fontId="8"/>
  </si>
  <si>
    <t>出場資格判定</t>
    <rPh sb="0" eb="2">
      <t>シュツジョウ</t>
    </rPh>
    <rPh sb="2" eb="4">
      <t>シカク</t>
    </rPh>
    <rPh sb="4" eb="6">
      <t>ハンテイ</t>
    </rPh>
    <phoneticPr fontId="8"/>
  </si>
  <si>
    <t>無級</t>
    <rPh sb="0" eb="1">
      <t>ム</t>
    </rPh>
    <rPh sb="1" eb="2">
      <t>キュウ</t>
    </rPh>
    <phoneticPr fontId="8"/>
  </si>
  <si>
    <t>6級</t>
    <rPh sb="1" eb="2">
      <t>キュウ</t>
    </rPh>
    <phoneticPr fontId="8"/>
  </si>
  <si>
    <t>5級</t>
    <rPh sb="1" eb="2">
      <t>キュウ</t>
    </rPh>
    <phoneticPr fontId="8"/>
  </si>
  <si>
    <t>4級</t>
    <rPh sb="1" eb="2">
      <t>キュウ</t>
    </rPh>
    <phoneticPr fontId="8"/>
  </si>
  <si>
    <t>3級</t>
    <rPh sb="1" eb="2">
      <t>キュウ</t>
    </rPh>
    <phoneticPr fontId="8"/>
  </si>
  <si>
    <t>2級</t>
    <rPh sb="1" eb="2">
      <t>キュウ</t>
    </rPh>
    <phoneticPr fontId="8"/>
  </si>
  <si>
    <t>1級</t>
    <rPh sb="1" eb="2">
      <t>キュウ</t>
    </rPh>
    <phoneticPr fontId="8"/>
  </si>
  <si>
    <t>初段</t>
    <rPh sb="0" eb="2">
      <t>ショダン</t>
    </rPh>
    <phoneticPr fontId="8"/>
  </si>
  <si>
    <t>弐段</t>
    <rPh sb="0" eb="2">
      <t>ニダン</t>
    </rPh>
    <phoneticPr fontId="8"/>
  </si>
  <si>
    <t>参段</t>
    <rPh sb="0" eb="2">
      <t>サンダン</t>
    </rPh>
    <phoneticPr fontId="8"/>
  </si>
  <si>
    <t>段級位数値化</t>
    <rPh sb="0" eb="1">
      <t>ダン</t>
    </rPh>
    <rPh sb="1" eb="3">
      <t>キュウイ</t>
    </rPh>
    <rPh sb="3" eb="5">
      <t>スウチ</t>
    </rPh>
    <rPh sb="5" eb="6">
      <t>カ</t>
    </rPh>
    <phoneticPr fontId="8"/>
  </si>
  <si>
    <t>出　場　資　格　判　定　数　値　化</t>
    <rPh sb="0" eb="1">
      <t>デ</t>
    </rPh>
    <rPh sb="2" eb="3">
      <t>バ</t>
    </rPh>
    <rPh sb="4" eb="5">
      <t>シ</t>
    </rPh>
    <rPh sb="6" eb="7">
      <t>カク</t>
    </rPh>
    <rPh sb="8" eb="9">
      <t>ハン</t>
    </rPh>
    <rPh sb="10" eb="11">
      <t>サダム</t>
    </rPh>
    <rPh sb="12" eb="13">
      <t>カズ</t>
    </rPh>
    <rPh sb="14" eb="15">
      <t>アタイ</t>
    </rPh>
    <rPh sb="16" eb="17">
      <t>カ</t>
    </rPh>
    <phoneticPr fontId="8"/>
  </si>
  <si>
    <t>性 別</t>
    <phoneticPr fontId="8"/>
  </si>
  <si>
    <t>学 年</t>
    <phoneticPr fontId="8"/>
  </si>
  <si>
    <t>氏　　名</t>
    <phoneticPr fontId="8"/>
  </si>
  <si>
    <t>男　子</t>
    <phoneticPr fontId="8"/>
  </si>
  <si>
    <t>女　子</t>
    <phoneticPr fontId="8"/>
  </si>
  <si>
    <t>合計</t>
    <rPh sb="0" eb="2">
      <t>ゴウケイ</t>
    </rPh>
    <phoneticPr fontId="8"/>
  </si>
  <si>
    <t>法　形</t>
    <rPh sb="0" eb="1">
      <t>ホウ</t>
    </rPh>
    <rPh sb="2" eb="3">
      <t>ケイ</t>
    </rPh>
    <phoneticPr fontId="8"/>
  </si>
  <si>
    <t>通常枠</t>
    <rPh sb="0" eb="2">
      <t>ツウジョウ</t>
    </rPh>
    <rPh sb="2" eb="3">
      <t>ワク</t>
    </rPh>
    <phoneticPr fontId="8"/>
  </si>
  <si>
    <t>推薦枠</t>
    <rPh sb="0" eb="2">
      <t>スイセン</t>
    </rPh>
    <rPh sb="2" eb="3">
      <t>ワク</t>
    </rPh>
    <phoneticPr fontId="8"/>
  </si>
  <si>
    <t>各競技種目出場者数数値化</t>
    <rPh sb="0" eb="3">
      <t>カクキョウギ</t>
    </rPh>
    <rPh sb="3" eb="5">
      <t>シュモク</t>
    </rPh>
    <rPh sb="5" eb="8">
      <t>シュツジョウシャ</t>
    </rPh>
    <rPh sb="8" eb="9">
      <t>スウ</t>
    </rPh>
    <rPh sb="9" eb="12">
      <t>スウチカ</t>
    </rPh>
    <phoneticPr fontId="8"/>
  </si>
  <si>
    <t>競　技　種　目　別　エ　ン　ト　リ　ー　情　報</t>
    <rPh sb="0" eb="1">
      <t>セリ</t>
    </rPh>
    <rPh sb="2" eb="3">
      <t>ワザ</t>
    </rPh>
    <rPh sb="4" eb="5">
      <t>シュ</t>
    </rPh>
    <rPh sb="6" eb="7">
      <t>メ</t>
    </rPh>
    <rPh sb="8" eb="9">
      <t>ベツ</t>
    </rPh>
    <rPh sb="20" eb="21">
      <t>ジョウ</t>
    </rPh>
    <rPh sb="22" eb="23">
      <t>ホウ</t>
    </rPh>
    <phoneticPr fontId="8"/>
  </si>
  <si>
    <t>出　場　選　手　基　本　情　報</t>
    <rPh sb="0" eb="1">
      <t>デ</t>
    </rPh>
    <rPh sb="2" eb="3">
      <t>バ</t>
    </rPh>
    <rPh sb="4" eb="5">
      <t>セン</t>
    </rPh>
    <rPh sb="6" eb="7">
      <t>テ</t>
    </rPh>
    <rPh sb="8" eb="9">
      <t>キ</t>
    </rPh>
    <rPh sb="10" eb="11">
      <t>ホン</t>
    </rPh>
    <rPh sb="12" eb="13">
      <t>ジョウ</t>
    </rPh>
    <rPh sb="14" eb="15">
      <t>ホウ</t>
    </rPh>
    <phoneticPr fontId="8"/>
  </si>
  <si>
    <t>個　人　競　技</t>
    <rPh sb="4" eb="5">
      <t>セリ</t>
    </rPh>
    <rPh sb="6" eb="7">
      <t>ワザ</t>
    </rPh>
    <phoneticPr fontId="8"/>
  </si>
  <si>
    <t>団　体　競　技</t>
    <rPh sb="4" eb="5">
      <t>セリ</t>
    </rPh>
    <rPh sb="6" eb="7">
      <t>ワザ</t>
    </rPh>
    <phoneticPr fontId="8"/>
  </si>
  <si>
    <t>男子団体実戦競技監督氏名</t>
    <rPh sb="0" eb="2">
      <t>ダンシ</t>
    </rPh>
    <rPh sb="2" eb="4">
      <t>ダンタイ</t>
    </rPh>
    <rPh sb="4" eb="6">
      <t>ジッセン</t>
    </rPh>
    <rPh sb="6" eb="8">
      <t>キョウギ</t>
    </rPh>
    <rPh sb="8" eb="10">
      <t>カントク</t>
    </rPh>
    <rPh sb="10" eb="12">
      <t>シメイ</t>
    </rPh>
    <phoneticPr fontId="8"/>
  </si>
  <si>
    <t>女子団体実戦競技監督氏名</t>
    <rPh sb="0" eb="2">
      <t>ジョシ</t>
    </rPh>
    <rPh sb="2" eb="4">
      <t>ダンタイ</t>
    </rPh>
    <rPh sb="4" eb="6">
      <t>ジッセン</t>
    </rPh>
    <rPh sb="6" eb="8">
      <t>キョウギ</t>
    </rPh>
    <rPh sb="8" eb="10">
      <t>カントク</t>
    </rPh>
    <rPh sb="10" eb="12">
      <t>シメイ</t>
    </rPh>
    <phoneticPr fontId="8"/>
  </si>
  <si>
    <t>監　督　氏　名</t>
    <rPh sb="0" eb="1">
      <t>カン</t>
    </rPh>
    <rPh sb="2" eb="3">
      <t>トク</t>
    </rPh>
    <rPh sb="4" eb="5">
      <t>シ</t>
    </rPh>
    <rPh sb="6" eb="7">
      <t>メイ</t>
    </rPh>
    <phoneticPr fontId="8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</si>
  <si>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8"/>
  </si>
  <si>
    <t>団     体     名</t>
    <rPh sb="0" eb="1">
      <t>ダン</t>
    </rPh>
    <rPh sb="6" eb="7">
      <t>カラダ</t>
    </rPh>
    <rPh sb="12" eb="13">
      <t>メイ</t>
    </rPh>
    <phoneticPr fontId="8"/>
  </si>
  <si>
    <t>会　　計　　情　　報</t>
    <rPh sb="0" eb="1">
      <t>カイ</t>
    </rPh>
    <rPh sb="3" eb="4">
      <t>ケイ</t>
    </rPh>
    <rPh sb="6" eb="7">
      <t>ジョウ</t>
    </rPh>
    <rPh sb="9" eb="10">
      <t>ホウ</t>
    </rPh>
    <phoneticPr fontId="8"/>
  </si>
  <si>
    <t>エントリー数</t>
    <rPh sb="5" eb="6">
      <t>スウ</t>
    </rPh>
    <phoneticPr fontId="8"/>
  </si>
  <si>
    <t>人</t>
    <rPh sb="0" eb="1">
      <t>ニン</t>
    </rPh>
    <phoneticPr fontId="8"/>
  </si>
  <si>
    <t>チーム</t>
    <phoneticPr fontId="8"/>
  </si>
  <si>
    <t>出場枠判定</t>
    <rPh sb="0" eb="2">
      <t>シュツジョウ</t>
    </rPh>
    <rPh sb="2" eb="3">
      <t>ワク</t>
    </rPh>
    <rPh sb="3" eb="5">
      <t>ハンテイ</t>
    </rPh>
    <phoneticPr fontId="8"/>
  </si>
  <si>
    <t>提出期限</t>
    <rPh sb="0" eb="2">
      <t>テイシュツ</t>
    </rPh>
    <rPh sb="2" eb="4">
      <t>キゲン</t>
    </rPh>
    <phoneticPr fontId="8"/>
  </si>
  <si>
    <t>提  出  日</t>
    <rPh sb="0" eb="1">
      <t>ツツミ</t>
    </rPh>
    <rPh sb="3" eb="4">
      <t>デ</t>
    </rPh>
    <rPh sb="6" eb="7">
      <t>ビ</t>
    </rPh>
    <phoneticPr fontId="8"/>
  </si>
  <si>
    <t>法　形</t>
    <phoneticPr fontId="8"/>
  </si>
  <si>
    <t>展　開</t>
    <phoneticPr fontId="8"/>
  </si>
  <si>
    <t>実　戦</t>
    <phoneticPr fontId="8"/>
  </si>
  <si>
    <t>フリガナ</t>
    <phoneticPr fontId="8"/>
  </si>
  <si>
    <t>○☓大学 躰道部</t>
    <rPh sb="2" eb="4">
      <t>ダイガク</t>
    </rPh>
    <rPh sb="5" eb="7">
      <t>タイドウ</t>
    </rPh>
    <rPh sb="7" eb="8">
      <t>ブ</t>
    </rPh>
    <phoneticPr fontId="8"/>
  </si>
  <si>
    <t>躰道　太郎</t>
    <rPh sb="0" eb="2">
      <t>タイドウ</t>
    </rPh>
    <rPh sb="3" eb="5">
      <t>タロウ</t>
    </rPh>
    <phoneticPr fontId="8"/>
  </si>
  <si>
    <t>旋体　一郎</t>
    <rPh sb="0" eb="2">
      <t>センタイ</t>
    </rPh>
    <rPh sb="3" eb="5">
      <t>イチロウ</t>
    </rPh>
    <phoneticPr fontId="8"/>
  </si>
  <si>
    <t>運体　二郎</t>
    <rPh sb="0" eb="2">
      <t>ウンタイ</t>
    </rPh>
    <rPh sb="3" eb="5">
      <t>ジロウ</t>
    </rPh>
    <phoneticPr fontId="8"/>
  </si>
  <si>
    <t>役職</t>
    <rPh sb="0" eb="2">
      <t>ヤクショク</t>
    </rPh>
    <phoneticPr fontId="8"/>
  </si>
  <si>
    <t>捻体　四郎</t>
    <rPh sb="0" eb="2">
      <t>ネンタイ</t>
    </rPh>
    <rPh sb="3" eb="4">
      <t>ヨン</t>
    </rPh>
    <phoneticPr fontId="8"/>
  </si>
  <si>
    <t>躰道　花子</t>
    <rPh sb="0" eb="2">
      <t>タイドウ</t>
    </rPh>
    <rPh sb="3" eb="5">
      <t>ハナコ</t>
    </rPh>
    <phoneticPr fontId="8"/>
  </si>
  <si>
    <t>現役学生（4年） 等</t>
    <rPh sb="0" eb="2">
      <t>ゲンエキ</t>
    </rPh>
    <rPh sb="2" eb="4">
      <t>ガクセイ</t>
    </rPh>
    <rPh sb="6" eb="7">
      <t>ネン</t>
    </rPh>
    <rPh sb="9" eb="10">
      <t>トウ</t>
    </rPh>
    <phoneticPr fontId="8"/>
  </si>
  <si>
    <t>現職 コーチ、OG 等</t>
    <rPh sb="0" eb="2">
      <t>ゲンショク</t>
    </rPh>
    <rPh sb="10" eb="11">
      <t>トウ</t>
    </rPh>
    <phoneticPr fontId="8"/>
  </si>
  <si>
    <t>変体　三郎</t>
    <rPh sb="0" eb="2">
      <t>ヘンタイ</t>
    </rPh>
    <rPh sb="3" eb="5">
      <t>サブロウ</t>
    </rPh>
    <phoneticPr fontId="8"/>
  </si>
  <si>
    <t>捻体　四郎</t>
    <rPh sb="0" eb="2">
      <t>ネンタイ</t>
    </rPh>
    <rPh sb="3" eb="4">
      <t>シ</t>
    </rPh>
    <rPh sb="4" eb="5">
      <t>ロウ</t>
    </rPh>
    <phoneticPr fontId="8"/>
  </si>
  <si>
    <t>転体　五郎</t>
    <rPh sb="0" eb="2">
      <t>テンタイ</t>
    </rPh>
    <rPh sb="3" eb="5">
      <t>ゴロウ</t>
    </rPh>
    <phoneticPr fontId="8"/>
  </si>
  <si>
    <t>旋陰　一子</t>
    <rPh sb="0" eb="1">
      <t>セン</t>
    </rPh>
    <rPh sb="1" eb="2">
      <t>イン</t>
    </rPh>
    <rPh sb="3" eb="5">
      <t>カズコ</t>
    </rPh>
    <phoneticPr fontId="8"/>
  </si>
  <si>
    <t>運陰　二子</t>
    <rPh sb="0" eb="1">
      <t>ウン</t>
    </rPh>
    <rPh sb="1" eb="2">
      <t>イン</t>
    </rPh>
    <rPh sb="3" eb="5">
      <t>フタコ</t>
    </rPh>
    <phoneticPr fontId="8"/>
  </si>
  <si>
    <t>変陰　三子</t>
    <rPh sb="0" eb="1">
      <t>ヘン</t>
    </rPh>
    <rPh sb="1" eb="2">
      <t>イン</t>
    </rPh>
    <rPh sb="3" eb="4">
      <t>サブ</t>
    </rPh>
    <rPh sb="4" eb="5">
      <t>コ</t>
    </rPh>
    <phoneticPr fontId="8"/>
  </si>
  <si>
    <t>捻陰　四美</t>
    <rPh sb="0" eb="1">
      <t>ネン</t>
    </rPh>
    <rPh sb="1" eb="2">
      <t>イン</t>
    </rPh>
    <rPh sb="3" eb="5">
      <t>シミ</t>
    </rPh>
    <phoneticPr fontId="8"/>
  </si>
  <si>
    <t>転陰　五子</t>
    <rPh sb="0" eb="1">
      <t>テン</t>
    </rPh>
    <rPh sb="1" eb="2">
      <t>イン</t>
    </rPh>
    <rPh sb="3" eb="5">
      <t>イツコ</t>
    </rPh>
    <phoneticPr fontId="8"/>
  </si>
  <si>
    <t>旋状　太郎</t>
    <rPh sb="0" eb="1">
      <t>セン</t>
    </rPh>
    <rPh sb="1" eb="2">
      <t>ジョウ</t>
    </rPh>
    <rPh sb="3" eb="5">
      <t>タロウ</t>
    </rPh>
    <phoneticPr fontId="8"/>
  </si>
  <si>
    <t>ネンイン　ヨツミ</t>
    <phoneticPr fontId="8"/>
  </si>
  <si>
    <t>新人　太郎</t>
    <rPh sb="0" eb="2">
      <t>シンジン</t>
    </rPh>
    <rPh sb="3" eb="5">
      <t>タロウ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</si>
  <si>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</si>
  <si>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</si>
  <si>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新人　一男</t>
    <rPh sb="0" eb="2">
      <t>シンジン</t>
    </rPh>
    <rPh sb="3" eb="5">
      <t>カズオ</t>
    </rPh>
    <phoneticPr fontId="8"/>
  </si>
  <si>
    <t>新人　二男</t>
    <rPh sb="0" eb="2">
      <t>シンジン</t>
    </rPh>
    <rPh sb="3" eb="5">
      <t>ジナン</t>
    </rPh>
    <phoneticPr fontId="8"/>
  </si>
  <si>
    <t>新人　三男</t>
    <rPh sb="0" eb="2">
      <t>シンジン</t>
    </rPh>
    <rPh sb="3" eb="5">
      <t>サンナン</t>
    </rPh>
    <phoneticPr fontId="8"/>
  </si>
  <si>
    <t>新人　四実</t>
    <rPh sb="0" eb="2">
      <t>シンジン</t>
    </rPh>
    <rPh sb="3" eb="4">
      <t>ヨン</t>
    </rPh>
    <rPh sb="4" eb="5">
      <t>ミ</t>
    </rPh>
    <phoneticPr fontId="8"/>
  </si>
  <si>
    <t>新人　五美</t>
    <rPh sb="0" eb="2">
      <t>シンジン</t>
    </rPh>
    <rPh sb="3" eb="5">
      <t>イツミ</t>
    </rPh>
    <phoneticPr fontId="8"/>
  </si>
  <si>
    <t>新人　六子</t>
    <rPh sb="0" eb="2">
      <t>シンジン</t>
    </rPh>
    <rPh sb="3" eb="5">
      <t>ムツコ</t>
    </rPh>
    <phoneticPr fontId="8"/>
  </si>
  <si>
    <t>新人　七子</t>
    <rPh sb="0" eb="2">
      <t>シンジン</t>
    </rPh>
    <rPh sb="3" eb="4">
      <t>ナナ</t>
    </rPh>
    <rPh sb="4" eb="5">
      <t>シ</t>
    </rPh>
    <phoneticPr fontId="8"/>
  </si>
  <si>
    <t>新人　八介</t>
    <rPh sb="0" eb="2">
      <t>シンジン</t>
    </rPh>
    <rPh sb="3" eb="4">
      <t>ハチ</t>
    </rPh>
    <rPh sb="4" eb="5">
      <t>スケ</t>
    </rPh>
    <phoneticPr fontId="8"/>
  </si>
  <si>
    <t>新人　九介</t>
    <rPh sb="0" eb="2">
      <t>シンジン</t>
    </rPh>
    <rPh sb="3" eb="4">
      <t>ク</t>
    </rPh>
    <rPh sb="4" eb="5">
      <t>スケ</t>
    </rPh>
    <phoneticPr fontId="8"/>
  </si>
  <si>
    <t>新人　十郎</t>
    <rPh sb="0" eb="2">
      <t>シンジン</t>
    </rPh>
    <rPh sb="3" eb="4">
      <t>ジュウ</t>
    </rPh>
    <rPh sb="4" eb="5">
      <t>ロウ</t>
    </rPh>
    <phoneticPr fontId="8"/>
  </si>
  <si>
    <t>無級</t>
  </si>
  <si>
    <t>6級</t>
  </si>
  <si>
    <t>5級</t>
  </si>
  <si>
    <t>3級</t>
  </si>
  <si>
    <t>4級</t>
  </si>
  <si>
    <t>1級</t>
  </si>
  <si>
    <t>2級</t>
  </si>
  <si>
    <t>初段</t>
  </si>
  <si>
    <t>●</t>
  </si>
  <si>
    <t>半月　当　</t>
    <rPh sb="0" eb="2">
      <t>ハンゲツ</t>
    </rPh>
    <rPh sb="3" eb="4">
      <t>ア</t>
    </rPh>
    <phoneticPr fontId="8"/>
  </si>
  <si>
    <t>ハンゲツ　アタル</t>
    <phoneticPr fontId="8"/>
  </si>
  <si>
    <t>前転　突世</t>
    <rPh sb="0" eb="2">
      <t>ゼンテン</t>
    </rPh>
    <rPh sb="3" eb="4">
      <t>ツ</t>
    </rPh>
    <rPh sb="4" eb="5">
      <t>ヨ</t>
    </rPh>
    <phoneticPr fontId="8"/>
  </si>
  <si>
    <t>側転　蹴子</t>
    <rPh sb="0" eb="2">
      <t>ソクテン</t>
    </rPh>
    <rPh sb="3" eb="4">
      <t>ケ</t>
    </rPh>
    <rPh sb="4" eb="5">
      <t>コ</t>
    </rPh>
    <phoneticPr fontId="8"/>
  </si>
  <si>
    <t>氏　　名</t>
    <phoneticPr fontId="8"/>
  </si>
  <si>
    <t>性 別</t>
    <phoneticPr fontId="8"/>
  </si>
  <si>
    <t>段級位</t>
    <phoneticPr fontId="8"/>
  </si>
  <si>
    <t>学 年</t>
    <phoneticPr fontId="8"/>
  </si>
  <si>
    <t>男　子</t>
    <phoneticPr fontId="8"/>
  </si>
  <si>
    <t>女　子</t>
    <phoneticPr fontId="8"/>
  </si>
  <si>
    <t>男　　子</t>
    <phoneticPr fontId="8"/>
  </si>
  <si>
    <t>女　　子</t>
    <phoneticPr fontId="8"/>
  </si>
  <si>
    <t>センタイ　イチロウ</t>
    <phoneticPr fontId="8"/>
  </si>
  <si>
    <t>ウンタイ　ジロウ</t>
    <phoneticPr fontId="8"/>
  </si>
  <si>
    <t>ヘンタイ　サブロウ</t>
    <phoneticPr fontId="8"/>
  </si>
  <si>
    <t>ネンタイ　シロウ</t>
    <phoneticPr fontId="8"/>
  </si>
  <si>
    <t>テンタイ　ゴロウ</t>
    <phoneticPr fontId="8"/>
  </si>
  <si>
    <t>センジョウ　タロウ</t>
    <phoneticPr fontId="8"/>
  </si>
  <si>
    <t>センイン　カズコ</t>
    <phoneticPr fontId="8"/>
  </si>
  <si>
    <t>ウンイン　フタコ</t>
    <phoneticPr fontId="8"/>
  </si>
  <si>
    <t>ヘンイン　ミツコ</t>
    <phoneticPr fontId="8"/>
  </si>
  <si>
    <t>テンイン　イツコ</t>
    <phoneticPr fontId="8"/>
  </si>
  <si>
    <t>ヌキテ　サシコ</t>
    <phoneticPr fontId="8"/>
  </si>
  <si>
    <t>ゼンテン　ツキヨ</t>
    <phoneticPr fontId="8"/>
  </si>
  <si>
    <t>ソクテン　シュウコ</t>
    <phoneticPr fontId="8"/>
  </si>
  <si>
    <t>シンジン　カズオ</t>
    <phoneticPr fontId="8"/>
  </si>
  <si>
    <t>シンジン　フタオ</t>
    <phoneticPr fontId="8"/>
  </si>
  <si>
    <t>シンジン　サブオ</t>
    <phoneticPr fontId="8"/>
  </si>
  <si>
    <t>シンジン　ヨツミ</t>
    <phoneticPr fontId="8"/>
  </si>
  <si>
    <t>シンジン　イツミ</t>
    <phoneticPr fontId="8"/>
  </si>
  <si>
    <t>シンジン　ムツコ</t>
    <phoneticPr fontId="8"/>
  </si>
  <si>
    <t>シンジン　ナナコ</t>
    <phoneticPr fontId="8"/>
  </si>
  <si>
    <t>シンジン　キュウスケ</t>
    <phoneticPr fontId="8"/>
  </si>
  <si>
    <t>シンジン　ジュウロウ</t>
    <phoneticPr fontId="8"/>
  </si>
  <si>
    <t>シンジン　タロウ</t>
    <phoneticPr fontId="8"/>
  </si>
  <si>
    <t>体1</t>
  </si>
  <si>
    <t>陰1</t>
  </si>
  <si>
    <t>男　子</t>
    <phoneticPr fontId="8"/>
  </si>
  <si>
    <t>女　子</t>
    <phoneticPr fontId="8"/>
  </si>
  <si>
    <t>男　　子</t>
    <phoneticPr fontId="8"/>
  </si>
  <si>
    <t>女　　子</t>
    <phoneticPr fontId="8"/>
  </si>
  <si>
    <t>法　形</t>
    <phoneticPr fontId="8"/>
  </si>
  <si>
    <t>展　開</t>
    <phoneticPr fontId="8"/>
  </si>
  <si>
    <t>実　戦</t>
    <phoneticPr fontId="8"/>
  </si>
  <si>
    <t>男　子</t>
    <phoneticPr fontId="8"/>
  </si>
  <si>
    <t>女　子</t>
    <phoneticPr fontId="8"/>
  </si>
  <si>
    <t>男　　子</t>
    <phoneticPr fontId="8"/>
  </si>
  <si>
    <t>女　　子</t>
    <phoneticPr fontId="8"/>
  </si>
  <si>
    <t>シンジン　ヤスケ</t>
    <phoneticPr fontId="8"/>
  </si>
  <si>
    <t>氏　　名</t>
    <phoneticPr fontId="8"/>
  </si>
  <si>
    <t>性 別</t>
    <phoneticPr fontId="8"/>
  </si>
  <si>
    <t>段級位</t>
    <phoneticPr fontId="8"/>
  </si>
  <si>
    <t>学 年</t>
    <phoneticPr fontId="8"/>
  </si>
  <si>
    <t>男　子</t>
    <phoneticPr fontId="8"/>
  </si>
  <si>
    <t>女　子</t>
    <phoneticPr fontId="8"/>
  </si>
  <si>
    <t>男　　子</t>
    <phoneticPr fontId="8"/>
  </si>
  <si>
    <t>女　　子</t>
    <phoneticPr fontId="8"/>
  </si>
  <si>
    <t>ランク</t>
    <phoneticPr fontId="8"/>
  </si>
  <si>
    <t>大会実績</t>
    <rPh sb="0" eb="2">
      <t>タイカイ</t>
    </rPh>
    <rPh sb="2" eb="4">
      <t>ジッセキ</t>
    </rPh>
    <phoneticPr fontId="8"/>
  </si>
  <si>
    <t>大学名</t>
    <rPh sb="0" eb="3">
      <t>ダイガクメイ</t>
    </rPh>
    <phoneticPr fontId="8"/>
  </si>
  <si>
    <t>エントリー選手情報</t>
    <rPh sb="5" eb="7">
      <t>センシュ</t>
    </rPh>
    <rPh sb="7" eb="9">
      <t>ジョウホウ</t>
    </rPh>
    <phoneticPr fontId="8"/>
  </si>
  <si>
    <t>競技名</t>
    <rPh sb="0" eb="2">
      <t>キョウギ</t>
    </rPh>
    <rPh sb="2" eb="3">
      <t>メイ</t>
    </rPh>
    <phoneticPr fontId="8"/>
  </si>
  <si>
    <t>氏　名</t>
    <rPh sb="0" eb="1">
      <t>シ</t>
    </rPh>
    <rPh sb="2" eb="3">
      <t>メイ</t>
    </rPh>
    <phoneticPr fontId="8"/>
  </si>
  <si>
    <t>男子個人
法形</t>
    <rPh sb="0" eb="2">
      <t>ダンシ</t>
    </rPh>
    <rPh sb="2" eb="4">
      <t>コジン</t>
    </rPh>
    <rPh sb="5" eb="6">
      <t>ホウ</t>
    </rPh>
    <rPh sb="6" eb="7">
      <t>ケイ</t>
    </rPh>
    <phoneticPr fontId="8"/>
  </si>
  <si>
    <t>男子個人
実戦</t>
    <rPh sb="0" eb="2">
      <t>ダンシ</t>
    </rPh>
    <rPh sb="2" eb="4">
      <t>コジン</t>
    </rPh>
    <rPh sb="5" eb="7">
      <t>ジッセン</t>
    </rPh>
    <phoneticPr fontId="8"/>
  </si>
  <si>
    <t>女子個人
法形</t>
    <rPh sb="0" eb="2">
      <t>ジョシ</t>
    </rPh>
    <rPh sb="2" eb="4">
      <t>コジン</t>
    </rPh>
    <rPh sb="5" eb="6">
      <t>ホウ</t>
    </rPh>
    <rPh sb="6" eb="7">
      <t>ケイ</t>
    </rPh>
    <phoneticPr fontId="8"/>
  </si>
  <si>
    <t>女子個人
実戦</t>
    <rPh sb="0" eb="2">
      <t>ジョシ</t>
    </rPh>
    <rPh sb="2" eb="4">
      <t>コジン</t>
    </rPh>
    <rPh sb="5" eb="7">
      <t>ジッセン</t>
    </rPh>
    <phoneticPr fontId="8"/>
  </si>
  <si>
    <t>躰道　二郎</t>
    <rPh sb="0" eb="2">
      <t>タイドウ</t>
    </rPh>
    <rPh sb="3" eb="5">
      <t>ジロウ</t>
    </rPh>
    <phoneticPr fontId="8"/>
  </si>
  <si>
    <t>躰道　三郎</t>
    <rPh sb="0" eb="2">
      <t>タイドウ</t>
    </rPh>
    <rPh sb="3" eb="5">
      <t>サブロウ</t>
    </rPh>
    <phoneticPr fontId="8"/>
  </si>
  <si>
    <t>躰道大学</t>
    <rPh sb="0" eb="2">
      <t>タイドウ</t>
    </rPh>
    <rPh sb="2" eb="4">
      <t>ダイガク</t>
    </rPh>
    <phoneticPr fontId="8"/>
  </si>
  <si>
    <t>実績特に無し</t>
    <rPh sb="0" eb="2">
      <t>ジッセキ</t>
    </rPh>
    <rPh sb="2" eb="3">
      <t>トク</t>
    </rPh>
    <rPh sb="4" eb="5">
      <t>ナ</t>
    </rPh>
    <phoneticPr fontId="8"/>
  </si>
  <si>
    <t>個人種目 エントリー選手のランク付けと大会実績連絡sheet</t>
    <rPh sb="0" eb="2">
      <t>コジン</t>
    </rPh>
    <rPh sb="2" eb="4">
      <t>シュモク</t>
    </rPh>
    <rPh sb="10" eb="12">
      <t>センシュ</t>
    </rPh>
    <rPh sb="16" eb="17">
      <t>ヅ</t>
    </rPh>
    <rPh sb="19" eb="21">
      <t>タイカイ</t>
    </rPh>
    <rPh sb="21" eb="23">
      <t>ジッセキ</t>
    </rPh>
    <rPh sb="23" eb="25">
      <t>レンラク</t>
    </rPh>
    <phoneticPr fontId="8"/>
  </si>
  <si>
    <t>【入力sheet】</t>
    <rPh sb="1" eb="3">
      <t>ニュウリョク</t>
    </rPh>
    <phoneticPr fontId="8"/>
  </si>
  <si>
    <t>【入力例】</t>
    <rPh sb="1" eb="3">
      <t>ニュウリョク</t>
    </rPh>
    <rPh sb="3" eb="4">
      <t>レイ</t>
    </rPh>
    <phoneticPr fontId="8"/>
  </si>
  <si>
    <t>個人種目のトーナメント作成の際に参考とすることを目的として、個人種目エントリー者に係る下記情報を入力してください。</t>
    <rPh sb="0" eb="2">
      <t>コジン</t>
    </rPh>
    <rPh sb="2" eb="4">
      <t>シュモク</t>
    </rPh>
    <rPh sb="11" eb="13">
      <t>サクセイ</t>
    </rPh>
    <rPh sb="14" eb="15">
      <t>サイ</t>
    </rPh>
    <rPh sb="16" eb="18">
      <t>サンコウ</t>
    </rPh>
    <rPh sb="24" eb="26">
      <t>モクテキ</t>
    </rPh>
    <rPh sb="30" eb="32">
      <t>コジン</t>
    </rPh>
    <rPh sb="32" eb="34">
      <t>シュモク</t>
    </rPh>
    <rPh sb="39" eb="40">
      <t>シャ</t>
    </rPh>
    <rPh sb="41" eb="42">
      <t>カカワ</t>
    </rPh>
    <rPh sb="43" eb="45">
      <t>カキ</t>
    </rPh>
    <rPh sb="45" eb="47">
      <t>ジョウホウ</t>
    </rPh>
    <rPh sb="48" eb="50">
      <t>ニュウリョク</t>
    </rPh>
    <phoneticPr fontId="8"/>
  </si>
  <si>
    <t>部　長　氏　名</t>
    <rPh sb="0" eb="1">
      <t>ブ</t>
    </rPh>
    <rPh sb="2" eb="3">
      <t>ナガ</t>
    </rPh>
    <rPh sb="4" eb="5">
      <t>シ</t>
    </rPh>
    <rPh sb="6" eb="7">
      <t>メイ</t>
    </rPh>
    <phoneticPr fontId="8"/>
  </si>
  <si>
    <t>監 督 補 氏 名</t>
    <rPh sb="0" eb="1">
      <t>カン</t>
    </rPh>
    <rPh sb="2" eb="3">
      <t>トク</t>
    </rPh>
    <rPh sb="4" eb="5">
      <t>ホ</t>
    </rPh>
    <rPh sb="6" eb="7">
      <t>シ</t>
    </rPh>
    <rPh sb="8" eb="9">
      <t>メイ</t>
    </rPh>
    <phoneticPr fontId="8"/>
  </si>
  <si>
    <t>出場者所属大学</t>
    <rPh sb="0" eb="2">
      <t>シュツジョウ</t>
    </rPh>
    <rPh sb="2" eb="3">
      <t>シャ</t>
    </rPh>
    <rPh sb="3" eb="5">
      <t>ショゾク</t>
    </rPh>
    <rPh sb="5" eb="7">
      <t>ダイガク</t>
    </rPh>
    <phoneticPr fontId="8"/>
  </si>
  <si>
    <t>団体責任者氏名</t>
    <rPh sb="0" eb="2">
      <t>ダンタイ</t>
    </rPh>
    <rPh sb="2" eb="5">
      <t>セキニンシャ</t>
    </rPh>
    <rPh sb="5" eb="7">
      <t>シメイ</t>
    </rPh>
    <phoneticPr fontId="8"/>
  </si>
  <si>
    <t>会計担当者氏名</t>
    <rPh sb="0" eb="2">
      <t>カイケイ</t>
    </rPh>
    <rPh sb="2" eb="5">
      <t>タントウシャ</t>
    </rPh>
    <rPh sb="5" eb="7">
      <t>シメイ</t>
    </rPh>
    <phoneticPr fontId="8"/>
  </si>
  <si>
    <t>―――</t>
    <phoneticPr fontId="8"/>
  </si>
  <si>
    <t>団       体       名</t>
    <rPh sb="0" eb="1">
      <t>ダン</t>
    </rPh>
    <rPh sb="8" eb="9">
      <t>カラダ</t>
    </rPh>
    <rPh sb="16" eb="17">
      <t>メイ</t>
    </rPh>
    <phoneticPr fontId="8"/>
  </si>
  <si>
    <t>H27 学生大会個人法形 4位、H28東京都大会 個人法形優勝、H28東北大会個人法形優勝</t>
    <rPh sb="4" eb="6">
      <t>ガクセイ</t>
    </rPh>
    <rPh sb="6" eb="8">
      <t>タイカイ</t>
    </rPh>
    <rPh sb="8" eb="10">
      <t>コジン</t>
    </rPh>
    <rPh sb="10" eb="11">
      <t>ホウ</t>
    </rPh>
    <rPh sb="11" eb="12">
      <t>ケイ</t>
    </rPh>
    <rPh sb="14" eb="15">
      <t>イ</t>
    </rPh>
    <rPh sb="19" eb="21">
      <t>トウキョウ</t>
    </rPh>
    <rPh sb="21" eb="22">
      <t>ト</t>
    </rPh>
    <rPh sb="22" eb="24">
      <t>タイカイ</t>
    </rPh>
    <rPh sb="25" eb="27">
      <t>コジン</t>
    </rPh>
    <rPh sb="27" eb="28">
      <t>ホウ</t>
    </rPh>
    <rPh sb="28" eb="29">
      <t>ケイ</t>
    </rPh>
    <rPh sb="29" eb="31">
      <t>ユウショウ</t>
    </rPh>
    <rPh sb="35" eb="37">
      <t>トウホク</t>
    </rPh>
    <rPh sb="37" eb="39">
      <t>タイカイ</t>
    </rPh>
    <rPh sb="39" eb="41">
      <t>コジン</t>
    </rPh>
    <rPh sb="41" eb="42">
      <t>ホウ</t>
    </rPh>
    <rPh sb="42" eb="43">
      <t>ケイ</t>
    </rPh>
    <rPh sb="43" eb="45">
      <t>ユウショウ</t>
    </rPh>
    <phoneticPr fontId="8"/>
  </si>
  <si>
    <t>H28東京都大会個人法形3位</t>
    <rPh sb="3" eb="5">
      <t>トウキョウ</t>
    </rPh>
    <rPh sb="5" eb="6">
      <t>ト</t>
    </rPh>
    <rPh sb="6" eb="8">
      <t>タイカイ</t>
    </rPh>
    <rPh sb="8" eb="10">
      <t>コジン</t>
    </rPh>
    <rPh sb="10" eb="11">
      <t>ホウ</t>
    </rPh>
    <rPh sb="11" eb="12">
      <t>ケイ</t>
    </rPh>
    <rPh sb="13" eb="14">
      <t>イ</t>
    </rPh>
    <phoneticPr fontId="8"/>
  </si>
  <si>
    <t>※本sheetは手書き用です。Excelデータで提出可能な場合は、『種目別出場選手申込書』のsheetに入力して提出願います。</t>
    <rPh sb="1" eb="2">
      <t>ホン</t>
    </rPh>
    <rPh sb="8" eb="10">
      <t>テガ</t>
    </rPh>
    <rPh sb="11" eb="12">
      <t>ヨウ</t>
    </rPh>
    <rPh sb="24" eb="26">
      <t>テイシュツ</t>
    </rPh>
    <rPh sb="26" eb="28">
      <t>カノウ</t>
    </rPh>
    <rPh sb="29" eb="31">
      <t>バアイ</t>
    </rPh>
    <rPh sb="34" eb="37">
      <t>シュモクベツ</t>
    </rPh>
    <rPh sb="37" eb="39">
      <t>シュツジョウ</t>
    </rPh>
    <rPh sb="39" eb="41">
      <t>センシュ</t>
    </rPh>
    <rPh sb="41" eb="44">
      <t>モウシコミショ</t>
    </rPh>
    <rPh sb="52" eb="54">
      <t>ニュウリョク</t>
    </rPh>
    <rPh sb="56" eb="58">
      <t>テイシュツ</t>
    </rPh>
    <rPh sb="58" eb="59">
      <t>ネガ</t>
    </rPh>
    <phoneticPr fontId="8"/>
  </si>
  <si>
    <r>
      <rPr>
        <b/>
        <sz val="10"/>
        <color rgb="FFFF0000"/>
        <rFont val="ＭＳ Ｐゴシック"/>
        <family val="3"/>
        <charset val="128"/>
      </rPr>
      <t>個人種目に複数のエントリー者がいる場合は、必ず入力してください。</t>
    </r>
    <r>
      <rPr>
        <sz val="10"/>
        <rFont val="ＭＳ Ｐゴシック"/>
        <family val="3"/>
        <charset val="128"/>
      </rPr>
      <t>実績については、特にない場合は「特に無し」と記入して下さい。</t>
    </r>
    <rPh sb="0" eb="2">
      <t>コジン</t>
    </rPh>
    <rPh sb="2" eb="4">
      <t>シュモク</t>
    </rPh>
    <rPh sb="5" eb="7">
      <t>フクスウ</t>
    </rPh>
    <rPh sb="13" eb="14">
      <t>シャ</t>
    </rPh>
    <rPh sb="17" eb="19">
      <t>バアイ</t>
    </rPh>
    <rPh sb="21" eb="22">
      <t>カナラ</t>
    </rPh>
    <rPh sb="23" eb="25">
      <t>ニュウリョク</t>
    </rPh>
    <rPh sb="32" eb="34">
      <t>ジッセキ</t>
    </rPh>
    <rPh sb="40" eb="41">
      <t>トク</t>
    </rPh>
    <rPh sb="44" eb="46">
      <t>バアイ</t>
    </rPh>
    <rPh sb="48" eb="49">
      <t>トク</t>
    </rPh>
    <rPh sb="50" eb="51">
      <t>ナ</t>
    </rPh>
    <rPh sb="54" eb="56">
      <t>キニュウ</t>
    </rPh>
    <rPh sb="58" eb="59">
      <t>クダ</t>
    </rPh>
    <phoneticPr fontId="8"/>
  </si>
  <si>
    <t>旋体　風男</t>
    <rPh sb="0" eb="1">
      <t>セン</t>
    </rPh>
    <rPh sb="1" eb="2">
      <t>タイ</t>
    </rPh>
    <rPh sb="3" eb="4">
      <t>カゼ</t>
    </rPh>
    <rPh sb="4" eb="5">
      <t>オトコ</t>
    </rPh>
    <phoneticPr fontId="8"/>
  </si>
  <si>
    <t>運体　波子</t>
    <rPh sb="0" eb="2">
      <t>ウンタイ</t>
    </rPh>
    <rPh sb="3" eb="4">
      <t>ナミ</t>
    </rPh>
    <rPh sb="4" eb="5">
      <t>コ</t>
    </rPh>
    <phoneticPr fontId="8"/>
  </si>
  <si>
    <t>●</t>
    <phoneticPr fontId="8"/>
  </si>
  <si>
    <t>出場費九千円 選手数</t>
    <rPh sb="0" eb="2">
      <t>シュツジョウ</t>
    </rPh>
    <rPh sb="2" eb="3">
      <t>ヒ</t>
    </rPh>
    <rPh sb="3" eb="6">
      <t>キュウセンエン</t>
    </rPh>
    <rPh sb="7" eb="9">
      <t>センシュ</t>
    </rPh>
    <rPh sb="9" eb="10">
      <t>スウ</t>
    </rPh>
    <phoneticPr fontId="8"/>
  </si>
  <si>
    <t>出場費五千円（推薦枠のみ出場）選手数</t>
    <rPh sb="0" eb="2">
      <t>シュツジョウ</t>
    </rPh>
    <rPh sb="2" eb="3">
      <t>ヒ</t>
    </rPh>
    <rPh sb="3" eb="6">
      <t>ゴセンエン</t>
    </rPh>
    <rPh sb="7" eb="9">
      <t>スイセン</t>
    </rPh>
    <rPh sb="9" eb="10">
      <t>ワク</t>
    </rPh>
    <rPh sb="12" eb="14">
      <t>シュツジョウ</t>
    </rPh>
    <rPh sb="15" eb="17">
      <t>センシュ</t>
    </rPh>
    <rPh sb="17" eb="18">
      <t>スウ</t>
    </rPh>
    <phoneticPr fontId="8"/>
  </si>
  <si>
    <t>推薦枠のみ出場者数</t>
    <rPh sb="0" eb="2">
      <t>スイセン</t>
    </rPh>
    <rPh sb="2" eb="3">
      <t>ワク</t>
    </rPh>
    <rPh sb="5" eb="8">
      <t>シュツジョウシャ</t>
    </rPh>
    <rPh sb="8" eb="9">
      <t>スウ</t>
    </rPh>
    <phoneticPr fontId="8"/>
  </si>
  <si>
    <t>男子個人実戦</t>
    <rPh sb="0" eb="2">
      <t>ダンシ</t>
    </rPh>
    <rPh sb="2" eb="4">
      <t>コジン</t>
    </rPh>
    <phoneticPr fontId="8"/>
  </si>
  <si>
    <t>男子個人法形</t>
    <rPh sb="0" eb="2">
      <t>ダンシ</t>
    </rPh>
    <rPh sb="2" eb="4">
      <t>コジン</t>
    </rPh>
    <rPh sb="4" eb="5">
      <t>ホウ</t>
    </rPh>
    <rPh sb="5" eb="6">
      <t>ケイ</t>
    </rPh>
    <phoneticPr fontId="8"/>
  </si>
  <si>
    <t>女子個人実戦</t>
    <rPh sb="0" eb="2">
      <t>ジョシ</t>
    </rPh>
    <rPh sb="2" eb="4">
      <t>コジン</t>
    </rPh>
    <phoneticPr fontId="8"/>
  </si>
  <si>
    <t>女子個人法形</t>
    <rPh sb="0" eb="2">
      <t>ジョシ</t>
    </rPh>
    <rPh sb="2" eb="4">
      <t>コジン</t>
    </rPh>
    <rPh sb="4" eb="5">
      <t>ホウ</t>
    </rPh>
    <rPh sb="5" eb="6">
      <t>ケイ</t>
    </rPh>
    <phoneticPr fontId="8"/>
  </si>
  <si>
    <t>新人団体法形</t>
    <rPh sb="2" eb="4">
      <t>ダンタイ</t>
    </rPh>
    <rPh sb="4" eb="5">
      <t>ホウ</t>
    </rPh>
    <rPh sb="5" eb="6">
      <t>ケイ</t>
    </rPh>
    <phoneticPr fontId="8"/>
  </si>
  <si>
    <t>男子団体実戦</t>
    <rPh sb="0" eb="2">
      <t>ダンシ</t>
    </rPh>
    <rPh sb="2" eb="4">
      <t>ダンタイ</t>
    </rPh>
    <phoneticPr fontId="8"/>
  </si>
  <si>
    <t>男子団体法形</t>
    <rPh sb="0" eb="2">
      <t>ダンシ</t>
    </rPh>
    <rPh sb="2" eb="4">
      <t>ダンタイ</t>
    </rPh>
    <rPh sb="4" eb="5">
      <t>ホウ</t>
    </rPh>
    <rPh sb="5" eb="6">
      <t>ケイ</t>
    </rPh>
    <phoneticPr fontId="8"/>
  </si>
  <si>
    <t>男子団体展開</t>
    <rPh sb="0" eb="2">
      <t>ダンシ</t>
    </rPh>
    <rPh sb="2" eb="4">
      <t>ダンタイ</t>
    </rPh>
    <rPh sb="4" eb="6">
      <t>テンカイ</t>
    </rPh>
    <phoneticPr fontId="8"/>
  </si>
  <si>
    <t>女子団体実戦</t>
    <rPh sb="0" eb="2">
      <t>ジョシ</t>
    </rPh>
    <rPh sb="2" eb="4">
      <t>ダンタイ</t>
    </rPh>
    <rPh sb="4" eb="5">
      <t>ジツ</t>
    </rPh>
    <phoneticPr fontId="8"/>
  </si>
  <si>
    <t>女子団体法形</t>
    <rPh sb="0" eb="2">
      <t>ジョシ</t>
    </rPh>
    <rPh sb="2" eb="4">
      <t>ダンタイ</t>
    </rPh>
    <rPh sb="4" eb="5">
      <t>ホウ</t>
    </rPh>
    <rPh sb="5" eb="6">
      <t>ケイ</t>
    </rPh>
    <phoneticPr fontId="8"/>
  </si>
  <si>
    <t>女子団体展開</t>
    <rPh sb="0" eb="2">
      <t>ジョシ</t>
    </rPh>
    <rPh sb="2" eb="4">
      <t>ダンタイ</t>
    </rPh>
    <rPh sb="4" eb="6">
      <t>テンカイ</t>
    </rPh>
    <phoneticPr fontId="8"/>
  </si>
  <si>
    <t>競技種目</t>
    <rPh sb="0" eb="2">
      <t>キョウギ</t>
    </rPh>
    <rPh sb="2" eb="4">
      <t>シュモク</t>
    </rPh>
    <phoneticPr fontId="8"/>
  </si>
  <si>
    <t>競　技　種　目　別　エ　ン　ト　リ　ー　数　及　び　出　場　枠　判　定　情　報</t>
    <rPh sb="0" eb="1">
      <t>セリ</t>
    </rPh>
    <rPh sb="2" eb="3">
      <t>ワザ</t>
    </rPh>
    <rPh sb="4" eb="5">
      <t>シュ</t>
    </rPh>
    <rPh sb="6" eb="7">
      <t>メ</t>
    </rPh>
    <rPh sb="8" eb="9">
      <t>ベツ</t>
    </rPh>
    <rPh sb="20" eb="21">
      <t>スウ</t>
    </rPh>
    <rPh sb="22" eb="23">
      <t>オヨ</t>
    </rPh>
    <rPh sb="26" eb="27">
      <t>デ</t>
    </rPh>
    <rPh sb="28" eb="29">
      <t>バ</t>
    </rPh>
    <rPh sb="30" eb="31">
      <t>ワク</t>
    </rPh>
    <rPh sb="32" eb="33">
      <t>ハン</t>
    </rPh>
    <rPh sb="34" eb="35">
      <t>サダム</t>
    </rPh>
    <rPh sb="36" eb="37">
      <t>ジョウ</t>
    </rPh>
    <rPh sb="38" eb="39">
      <t>ホウ</t>
    </rPh>
    <phoneticPr fontId="8"/>
  </si>
  <si>
    <t>個</t>
    <rPh sb="0" eb="1">
      <t>コ</t>
    </rPh>
    <phoneticPr fontId="8"/>
  </si>
  <si>
    <t>弁当発注数</t>
    <rPh sb="0" eb="2">
      <t>ベントウ</t>
    </rPh>
    <rPh sb="2" eb="4">
      <t>ハッチュウ</t>
    </rPh>
    <rPh sb="4" eb="5">
      <t>スウ</t>
    </rPh>
    <phoneticPr fontId="8"/>
  </si>
  <si>
    <t>出場者数　及び　弁当発注数</t>
    <rPh sb="0" eb="3">
      <t>シュツジョウシャ</t>
    </rPh>
    <rPh sb="3" eb="4">
      <t>スウ</t>
    </rPh>
    <rPh sb="5" eb="6">
      <t>オヨ</t>
    </rPh>
    <rPh sb="8" eb="10">
      <t>ベントウ</t>
    </rPh>
    <rPh sb="10" eb="12">
      <t>ハッチュウ</t>
    </rPh>
    <rPh sb="12" eb="13">
      <t>スウ</t>
    </rPh>
    <phoneticPr fontId="8"/>
  </si>
  <si>
    <t>小　　計</t>
    <rPh sb="0" eb="1">
      <t>ショウ</t>
    </rPh>
    <rPh sb="3" eb="4">
      <t>ケイ</t>
    </rPh>
    <phoneticPr fontId="8"/>
  </si>
  <si>
    <t>単　　価</t>
    <rPh sb="0" eb="1">
      <t>タン</t>
    </rPh>
    <rPh sb="3" eb="4">
      <t>アタイ</t>
    </rPh>
    <phoneticPr fontId="8"/>
  </si>
  <si>
    <t>合計（振込金額）</t>
    <rPh sb="0" eb="2">
      <t>ゴウケイ</t>
    </rPh>
    <rPh sb="3" eb="5">
      <t>フリコミ</t>
    </rPh>
    <rPh sb="5" eb="7">
      <t>キンガク</t>
    </rPh>
    <phoneticPr fontId="8"/>
  </si>
  <si>
    <t>通常出場者数</t>
    <rPh sb="0" eb="2">
      <t>ツウジョウ</t>
    </rPh>
    <rPh sb="2" eb="5">
      <t>シュツジョウシャ</t>
    </rPh>
    <rPh sb="5" eb="6">
      <t>スウ</t>
    </rPh>
    <phoneticPr fontId="8"/>
  </si>
  <si>
    <t>貫手　刺子</t>
    <rPh sb="0" eb="1">
      <t>ヌキ</t>
    </rPh>
    <rPh sb="1" eb="2">
      <t>テ</t>
    </rPh>
    <rPh sb="3" eb="4">
      <t>サ</t>
    </rPh>
    <rPh sb="4" eb="5">
      <t>コ</t>
    </rPh>
    <phoneticPr fontId="8"/>
  </si>
  <si>
    <t>1級</t>
    <phoneticPr fontId="8"/>
  </si>
  <si>
    <t>間合　近子</t>
    <rPh sb="0" eb="2">
      <t>マアイ</t>
    </rPh>
    <rPh sb="3" eb="4">
      <t>チカ</t>
    </rPh>
    <rPh sb="4" eb="5">
      <t>コ</t>
    </rPh>
    <phoneticPr fontId="8"/>
  </si>
  <si>
    <t>マアイ　チカコ</t>
    <phoneticPr fontId="8"/>
  </si>
  <si>
    <t>運足　ハツ子</t>
    <rPh sb="0" eb="1">
      <t>ウン</t>
    </rPh>
    <rPh sb="1" eb="2">
      <t>ソク</t>
    </rPh>
    <rPh sb="5" eb="6">
      <t>コ</t>
    </rPh>
    <phoneticPr fontId="8"/>
  </si>
  <si>
    <t>ウンソク　ハツコ</t>
    <phoneticPr fontId="8"/>
  </si>
  <si>
    <t>え字　立郎</t>
    <rPh sb="1" eb="2">
      <t>ジ</t>
    </rPh>
    <rPh sb="3" eb="5">
      <t>タツオ</t>
    </rPh>
    <phoneticPr fontId="8"/>
  </si>
  <si>
    <t>エジ　タツロウ</t>
    <phoneticPr fontId="8"/>
  </si>
  <si>
    <t>竜捻　立男</t>
    <rPh sb="0" eb="1">
      <t>リュウ</t>
    </rPh>
    <rPh sb="1" eb="2">
      <t>ネン</t>
    </rPh>
    <rPh sb="3" eb="4">
      <t>リッ</t>
    </rPh>
    <rPh sb="4" eb="5">
      <t>オトコ</t>
    </rPh>
    <phoneticPr fontId="8"/>
  </si>
  <si>
    <t>リュウネン　タツオ</t>
    <phoneticPr fontId="8"/>
  </si>
  <si>
    <t>海老　蹴彦</t>
    <rPh sb="0" eb="2">
      <t>エビ</t>
    </rPh>
    <rPh sb="3" eb="4">
      <t>ケ</t>
    </rPh>
    <rPh sb="4" eb="5">
      <t>ヒコ</t>
    </rPh>
    <phoneticPr fontId="8"/>
  </si>
  <si>
    <t>エビ　ケリヒコ</t>
    <phoneticPr fontId="8"/>
  </si>
  <si>
    <t>初段</t>
    <phoneticPr fontId="8"/>
  </si>
  <si>
    <t>ランクはエントリー者の中で、実技レベルが高い上位3名について、高い方から1，2，3として、該当するエントリー者の氏名、大学名、大会実績を入力してください。</t>
    <rPh sb="9" eb="10">
      <t>シャ</t>
    </rPh>
    <rPh sb="11" eb="12">
      <t>ナカ</t>
    </rPh>
    <rPh sb="14" eb="16">
      <t>ジツギ</t>
    </rPh>
    <rPh sb="20" eb="21">
      <t>タカ</t>
    </rPh>
    <rPh sb="22" eb="24">
      <t>ジョウイ</t>
    </rPh>
    <rPh sb="25" eb="26">
      <t>メイ</t>
    </rPh>
    <rPh sb="31" eb="32">
      <t>タカ</t>
    </rPh>
    <rPh sb="33" eb="34">
      <t>ホウ</t>
    </rPh>
    <rPh sb="45" eb="47">
      <t>ガイトウ</t>
    </rPh>
    <rPh sb="54" eb="55">
      <t>シャ</t>
    </rPh>
    <rPh sb="56" eb="58">
      <t>シメイ</t>
    </rPh>
    <rPh sb="59" eb="62">
      <t>ダイガクメイ</t>
    </rPh>
    <rPh sb="63" eb="65">
      <t>タイカイ</t>
    </rPh>
    <rPh sb="65" eb="67">
      <t>ジッセキ</t>
    </rPh>
    <rPh sb="68" eb="70">
      <t>ニュウリョク</t>
    </rPh>
    <phoneticPr fontId="8"/>
  </si>
  <si>
    <t>第58回全国学生躰道優勝大会　種目別出場選手申込書</t>
    <rPh sb="0" eb="1">
      <t>ダイ</t>
    </rPh>
    <rPh sb="3" eb="4">
      <t>カイ</t>
    </rPh>
    <rPh sb="4" eb="6">
      <t>ゼンコク</t>
    </rPh>
    <rPh sb="6" eb="8">
      <t>ガクセイ</t>
    </rPh>
    <rPh sb="8" eb="10">
      <t>タイドウ</t>
    </rPh>
    <rPh sb="10" eb="12">
      <t>ユウショウ</t>
    </rPh>
    <rPh sb="12" eb="14">
      <t>タイカイ</t>
    </rPh>
    <rPh sb="15" eb="18">
      <t>シュモクベツ</t>
    </rPh>
    <rPh sb="18" eb="20">
      <t>シュツジョウ</t>
    </rPh>
    <rPh sb="20" eb="22">
      <t>センシュ</t>
    </rPh>
    <rPh sb="22" eb="25">
      <t>モウシコミショ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</si>
</sst>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￥-411]#,##0;[Red]\-[$￥-411]#,##0"/>
    <numFmt numFmtId="177" formatCode="yyyy&quot;年&quot;m&quot;月&quot;d&quot;日&quot;;@"/>
  </numFmts>
  <fonts count="23" x14ac:knownFonts="1">
    <font>
      <sz val="10"/>
      <name val="ＭＳ Ｐゴシック"/>
      <family val="3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82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3">
    <xf numFmtId="0" fontId="0" fillId="0" borderId="0"/>
    <xf numFmtId="0" fontId="15" fillId="0" borderId="0">
      <alignment vertical="center"/>
    </xf>
    <xf numFmtId="0" fontId="17" fillId="0" borderId="0">
      <alignment vertical="center"/>
    </xf>
  </cellStyleXfs>
  <cellXfs count="350">
    <xf numFmtId="0" fontId="0" fillId="0" borderId="0" xfId="0"/>
    <xf numFmtId="0" fontId="0" fillId="2" borderId="0" xfId="0" applyFill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textRotation="255" shrinkToFit="1"/>
      <protection locked="0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176" fontId="9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center" vertical="center" textRotation="255" wrapText="1"/>
      <protection locked="0"/>
    </xf>
    <xf numFmtId="176" fontId="0" fillId="2" borderId="0" xfId="0" applyNumberForma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shrinkToFit="1"/>
      <protection locked="0"/>
    </xf>
    <xf numFmtId="0" fontId="9" fillId="2" borderId="0" xfId="0" applyFont="1" applyFill="1" applyAlignment="1" applyProtection="1">
      <alignment horizontal="center" vertical="center" textRotation="255" shrinkToFit="1"/>
      <protection locked="0"/>
    </xf>
    <xf numFmtId="0" fontId="12" fillId="2" borderId="26" xfId="0" applyFont="1" applyFill="1" applyBorder="1" applyAlignment="1" applyProtection="1">
      <alignment horizontal="center" vertical="center" shrinkToFit="1"/>
      <protection locked="0"/>
    </xf>
    <xf numFmtId="0" fontId="12" fillId="2" borderId="27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0" fontId="12" fillId="2" borderId="28" xfId="0" applyFont="1" applyFill="1" applyBorder="1" applyAlignment="1" applyProtection="1">
      <alignment horizontal="center" vertical="center" shrinkToFit="1"/>
      <protection locked="0"/>
    </xf>
    <xf numFmtId="0" fontId="12" fillId="2" borderId="22" xfId="0" applyFont="1" applyFill="1" applyBorder="1" applyAlignment="1" applyProtection="1">
      <alignment horizontal="center" vertical="center" shrinkToFit="1"/>
      <protection locked="0"/>
    </xf>
    <xf numFmtId="0" fontId="12" fillId="2" borderId="29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center" vertical="center" textRotation="255" shrinkToFit="1"/>
    </xf>
    <xf numFmtId="0" fontId="6" fillId="2" borderId="0" xfId="0" applyFont="1" applyFill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13" fillId="2" borderId="0" xfId="0" applyFont="1" applyFill="1" applyAlignment="1" applyProtection="1">
      <alignment vertical="center" shrinkToFit="1"/>
      <protection locked="0"/>
    </xf>
    <xf numFmtId="0" fontId="13" fillId="2" borderId="0" xfId="0" applyFont="1" applyFill="1" applyAlignment="1" applyProtection="1">
      <alignment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12" fillId="2" borderId="2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0" xfId="0" applyBorder="1"/>
    <xf numFmtId="0" fontId="2" fillId="0" borderId="0" xfId="0" applyFont="1"/>
    <xf numFmtId="0" fontId="16" fillId="0" borderId="0" xfId="0" applyFont="1"/>
    <xf numFmtId="0" fontId="18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>
      <alignment horizontal="center" vertical="center" textRotation="255" shrinkToFit="1"/>
    </xf>
    <xf numFmtId="0" fontId="13" fillId="2" borderId="0" xfId="0" applyFont="1" applyFill="1" applyAlignment="1">
      <alignment vertical="center" textRotation="255" shrinkToFit="1"/>
    </xf>
    <xf numFmtId="0" fontId="0" fillId="2" borderId="0" xfId="0" applyFill="1" applyAlignment="1" applyProtection="1">
      <alignment horizontal="center" vertical="center" shrinkToFit="1"/>
      <protection locked="0"/>
    </xf>
    <xf numFmtId="5" fontId="0" fillId="2" borderId="0" xfId="0" applyNumberForma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horizontal="center" vertical="center" textRotation="255" shrinkToFi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center" wrapText="1" shrinkToFit="1"/>
    </xf>
    <xf numFmtId="5" fontId="2" fillId="2" borderId="0" xfId="0" applyNumberFormat="1" applyFont="1" applyFill="1" applyAlignment="1">
      <alignment vertical="center" shrinkToFit="1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5" fontId="16" fillId="2" borderId="0" xfId="0" applyNumberFormat="1" applyFont="1" applyFill="1" applyAlignment="1">
      <alignment vertical="center" shrinkToFit="1"/>
    </xf>
    <xf numFmtId="5" fontId="15" fillId="2" borderId="0" xfId="0" applyNumberFormat="1" applyFont="1" applyFill="1" applyAlignment="1">
      <alignment horizontal="center" vertical="center" shrinkToFit="1"/>
    </xf>
    <xf numFmtId="0" fontId="21" fillId="2" borderId="0" xfId="0" applyFont="1" applyFill="1" applyAlignment="1" applyProtection="1">
      <alignment horizontal="center" vertical="center" textRotation="255" shrinkToFit="1"/>
      <protection locked="0"/>
    </xf>
    <xf numFmtId="0" fontId="21" fillId="2" borderId="0" xfId="0" applyFont="1" applyFill="1" applyAlignment="1">
      <alignment horizontal="center" vertical="center" textRotation="255" shrinkToFit="1"/>
    </xf>
    <xf numFmtId="0" fontId="21" fillId="2" borderId="0" xfId="0" applyFont="1" applyFill="1" applyAlignment="1">
      <alignment vertical="center" shrinkToFit="1"/>
    </xf>
    <xf numFmtId="0" fontId="21" fillId="2" borderId="0" xfId="0" applyFont="1" applyFill="1" applyAlignment="1">
      <alignment horizontal="center" vertical="center" shrinkToFit="1"/>
    </xf>
    <xf numFmtId="0" fontId="21" fillId="2" borderId="0" xfId="0" applyFont="1" applyFill="1" applyAlignment="1" applyProtection="1">
      <alignment vertical="center" shrinkToFit="1"/>
      <protection locked="0"/>
    </xf>
    <xf numFmtId="0" fontId="22" fillId="2" borderId="0" xfId="0" applyFont="1" applyFill="1" applyAlignment="1" applyProtection="1">
      <alignment horizontal="center" vertical="center" shrinkToFit="1"/>
      <protection locked="0"/>
    </xf>
    <xf numFmtId="0" fontId="22" fillId="2" borderId="0" xfId="0" applyFont="1" applyFill="1" applyAlignment="1">
      <alignment horizontal="center" vertical="center" shrinkToFit="1"/>
    </xf>
    <xf numFmtId="0" fontId="22" fillId="2" borderId="0" xfId="0" applyFont="1" applyFill="1" applyAlignment="1">
      <alignment vertical="center" shrinkToFit="1"/>
    </xf>
    <xf numFmtId="0" fontId="21" fillId="2" borderId="0" xfId="0" applyFont="1" applyFill="1" applyAlignment="1" applyProtection="1">
      <alignment horizontal="center" vertical="center" shrinkToFit="1"/>
      <protection locked="0"/>
    </xf>
    <xf numFmtId="5" fontId="21" fillId="2" borderId="0" xfId="0" applyNumberFormat="1" applyFont="1" applyFill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20" fillId="2" borderId="148" xfId="0" applyFont="1" applyFill="1" applyBorder="1" applyAlignment="1" applyProtection="1">
      <alignment horizontal="center" vertical="center" shrinkToFit="1"/>
      <protection locked="0"/>
    </xf>
    <xf numFmtId="0" fontId="20" fillId="2" borderId="112" xfId="0" applyFont="1" applyFill="1" applyBorder="1" applyAlignment="1" applyProtection="1">
      <alignment horizontal="center" vertical="center" shrinkToFit="1"/>
      <protection locked="0"/>
    </xf>
    <xf numFmtId="0" fontId="20" fillId="2" borderId="111" xfId="0" applyFont="1" applyFill="1" applyBorder="1" applyAlignment="1" applyProtection="1">
      <alignment horizontal="center" vertical="center" shrinkToFit="1"/>
      <protection locked="0"/>
    </xf>
    <xf numFmtId="0" fontId="20" fillId="2" borderId="113" xfId="0" applyFont="1" applyFill="1" applyBorder="1" applyAlignment="1" applyProtection="1">
      <alignment horizontal="center" vertical="center" shrinkToFit="1"/>
      <protection locked="0"/>
    </xf>
    <xf numFmtId="0" fontId="10" fillId="2" borderId="112" xfId="0" applyFont="1" applyFill="1" applyBorder="1" applyAlignment="1" applyProtection="1">
      <alignment horizontal="center" vertical="center" shrinkToFit="1"/>
      <protection locked="0"/>
    </xf>
    <xf numFmtId="0" fontId="10" fillId="2" borderId="123" xfId="0" applyFont="1" applyFill="1" applyBorder="1" applyAlignment="1" applyProtection="1">
      <alignment horizontal="center" vertical="center" shrinkToFit="1"/>
      <protection locked="0"/>
    </xf>
    <xf numFmtId="0" fontId="5" fillId="2" borderId="143" xfId="0" applyFont="1" applyFill="1" applyBorder="1" applyAlignment="1">
      <alignment horizontal="center" vertical="center" shrinkToFit="1"/>
    </xf>
    <xf numFmtId="0" fontId="5" fillId="2" borderId="144" xfId="0" applyFont="1" applyFill="1" applyBorder="1" applyAlignment="1">
      <alignment horizontal="center" vertical="center" shrinkToFit="1"/>
    </xf>
    <xf numFmtId="0" fontId="4" fillId="2" borderId="104" xfId="0" applyFont="1" applyFill="1" applyBorder="1" applyAlignment="1">
      <alignment horizontal="center" vertical="center" shrinkToFit="1"/>
    </xf>
    <xf numFmtId="0" fontId="4" fillId="2" borderId="105" xfId="0" applyFont="1" applyFill="1" applyBorder="1" applyAlignment="1">
      <alignment horizontal="center" vertical="center" shrinkToFit="1"/>
    </xf>
    <xf numFmtId="0" fontId="4" fillId="2" borderId="106" xfId="0" applyFont="1" applyFill="1" applyBorder="1" applyAlignment="1">
      <alignment horizontal="center" vertical="center" shrinkToFit="1"/>
    </xf>
    <xf numFmtId="0" fontId="4" fillId="2" borderId="71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right" vertical="center" shrinkToFit="1"/>
    </xf>
    <xf numFmtId="0" fontId="20" fillId="2" borderId="49" xfId="0" applyFont="1" applyFill="1" applyBorder="1" applyAlignment="1">
      <alignment horizontal="left" vertical="center" shrinkToFit="1"/>
    </xf>
    <xf numFmtId="5" fontId="20" fillId="2" borderId="48" xfId="0" applyNumberFormat="1" applyFont="1" applyFill="1" applyBorder="1" applyAlignment="1">
      <alignment horizontal="center" vertical="center" shrinkToFit="1"/>
    </xf>
    <xf numFmtId="5" fontId="20" fillId="2" borderId="49" xfId="0" applyNumberFormat="1" applyFont="1" applyFill="1" applyBorder="1" applyAlignment="1">
      <alignment horizontal="center" vertical="center" shrinkToFit="1"/>
    </xf>
    <xf numFmtId="5" fontId="20" fillId="2" borderId="51" xfId="0" applyNumberFormat="1" applyFont="1" applyFill="1" applyBorder="1" applyAlignment="1">
      <alignment horizontal="center" vertical="center" shrinkToFit="1"/>
    </xf>
    <xf numFmtId="5" fontId="20" fillId="2" borderId="152" xfId="0" applyNumberFormat="1" applyFont="1" applyFill="1" applyBorder="1" applyAlignment="1">
      <alignment horizontal="center" vertical="center" shrinkToFit="1"/>
    </xf>
    <xf numFmtId="5" fontId="20" fillId="2" borderId="150" xfId="0" applyNumberFormat="1" applyFont="1" applyFill="1" applyBorder="1" applyAlignment="1">
      <alignment horizontal="center" vertical="center" shrinkToFit="1"/>
    </xf>
    <xf numFmtId="5" fontId="20" fillId="2" borderId="151" xfId="0" applyNumberFormat="1" applyFont="1" applyFill="1" applyBorder="1" applyAlignment="1">
      <alignment horizontal="center" vertical="center" shrinkToFit="1"/>
    </xf>
    <xf numFmtId="177" fontId="5" fillId="2" borderId="144" xfId="0" applyNumberFormat="1" applyFont="1" applyFill="1" applyBorder="1" applyAlignment="1">
      <alignment horizontal="center" vertical="center" shrinkToFit="1"/>
    </xf>
    <xf numFmtId="177" fontId="5" fillId="2" borderId="145" xfId="0" applyNumberFormat="1" applyFont="1" applyFill="1" applyBorder="1" applyAlignment="1">
      <alignment horizontal="center" vertical="center" shrinkToFit="1"/>
    </xf>
    <xf numFmtId="177" fontId="5" fillId="2" borderId="144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145" xfId="0" applyNumberFormat="1" applyFont="1" applyFill="1" applyBorder="1" applyAlignment="1" applyProtection="1">
      <alignment horizontal="center" vertical="center" shrinkToFit="1"/>
      <protection locked="0"/>
    </xf>
    <xf numFmtId="0" fontId="20" fillId="2" borderId="104" xfId="0" applyFont="1" applyFill="1" applyBorder="1" applyAlignment="1">
      <alignment horizontal="center" vertical="center" shrinkToFit="1"/>
    </xf>
    <xf numFmtId="0" fontId="20" fillId="2" borderId="105" xfId="0" applyFont="1" applyFill="1" applyBorder="1" applyAlignment="1">
      <alignment horizontal="center" vertical="center" shrinkToFit="1"/>
    </xf>
    <xf numFmtId="0" fontId="20" fillId="2" borderId="106" xfId="0" applyFont="1" applyFill="1" applyBorder="1" applyAlignment="1">
      <alignment horizontal="center" vertical="center" shrinkToFit="1"/>
    </xf>
    <xf numFmtId="0" fontId="5" fillId="2" borderId="108" xfId="0" applyFont="1" applyFill="1" applyBorder="1" applyAlignment="1" applyProtection="1">
      <alignment horizontal="center" vertical="center" shrinkToFit="1"/>
      <protection locked="0"/>
    </xf>
    <xf numFmtId="0" fontId="5" fillId="2" borderId="109" xfId="0" applyFont="1" applyFill="1" applyBorder="1" applyAlignment="1" applyProtection="1">
      <alignment horizontal="center" vertical="center" shrinkToFit="1"/>
      <protection locked="0"/>
    </xf>
    <xf numFmtId="0" fontId="5" fillId="2" borderId="64" xfId="0" applyFont="1" applyFill="1" applyBorder="1" applyAlignment="1" applyProtection="1">
      <alignment horizontal="center" vertical="center" shrinkToFit="1"/>
      <protection locked="0"/>
    </xf>
    <xf numFmtId="0" fontId="5" fillId="2" borderId="65" xfId="0" applyFont="1" applyFill="1" applyBorder="1" applyAlignment="1" applyProtection="1">
      <alignment horizontal="center" vertical="center" shrinkToFit="1"/>
      <protection locked="0"/>
    </xf>
    <xf numFmtId="0" fontId="20" fillId="2" borderId="150" xfId="0" applyFont="1" applyFill="1" applyBorder="1" applyAlignment="1">
      <alignment horizontal="right" vertical="center" shrinkToFit="1"/>
    </xf>
    <xf numFmtId="0" fontId="20" fillId="2" borderId="150" xfId="0" applyFont="1" applyFill="1" applyBorder="1" applyAlignment="1">
      <alignment horizontal="left" vertical="center" shrinkToFit="1"/>
    </xf>
    <xf numFmtId="0" fontId="5" fillId="2" borderId="107" xfId="0" applyFont="1" applyFill="1" applyBorder="1" applyAlignment="1">
      <alignment horizontal="center" vertical="center" shrinkToFit="1"/>
    </xf>
    <xf numFmtId="0" fontId="5" fillId="2" borderId="108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64" xfId="0" applyFont="1" applyFill="1" applyBorder="1" applyAlignment="1">
      <alignment horizontal="center" vertical="center" shrinkToFit="1"/>
    </xf>
    <xf numFmtId="5" fontId="20" fillId="2" borderId="157" xfId="0" applyNumberFormat="1" applyFont="1" applyFill="1" applyBorder="1" applyAlignment="1">
      <alignment horizontal="center" vertical="center" shrinkToFit="1"/>
    </xf>
    <xf numFmtId="5" fontId="20" fillId="2" borderId="155" xfId="0" applyNumberFormat="1" applyFont="1" applyFill="1" applyBorder="1" applyAlignment="1">
      <alignment horizontal="center" vertical="center" shrinkToFit="1"/>
    </xf>
    <xf numFmtId="5" fontId="20" fillId="2" borderId="156" xfId="0" applyNumberFormat="1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textRotation="255" shrinkToFit="1"/>
    </xf>
    <xf numFmtId="0" fontId="20" fillId="2" borderId="110" xfId="0" applyFont="1" applyFill="1" applyBorder="1" applyAlignment="1">
      <alignment horizontal="center" vertical="center" shrinkToFit="1"/>
    </xf>
    <xf numFmtId="0" fontId="20" fillId="2" borderId="159" xfId="0" applyFont="1" applyFill="1" applyBorder="1" applyAlignment="1">
      <alignment horizontal="center" vertical="center" shrinkToFit="1"/>
    </xf>
    <xf numFmtId="0" fontId="20" fillId="2" borderId="160" xfId="0" applyFont="1" applyFill="1" applyBorder="1" applyAlignment="1">
      <alignment horizontal="center" vertical="center" shrinkToFit="1"/>
    </xf>
    <xf numFmtId="0" fontId="20" fillId="2" borderId="162" xfId="0" applyFont="1" applyFill="1" applyBorder="1" applyAlignment="1">
      <alignment horizontal="center" vertical="center" shrinkToFit="1"/>
    </xf>
    <xf numFmtId="0" fontId="20" fillId="2" borderId="72" xfId="0" applyFont="1" applyFill="1" applyBorder="1" applyAlignment="1">
      <alignment horizontal="center" vertical="center" shrinkToFit="1"/>
    </xf>
    <xf numFmtId="0" fontId="20" fillId="2" borderId="164" xfId="0" applyFont="1" applyFill="1" applyBorder="1" applyAlignment="1">
      <alignment horizontal="center" vertical="center" shrinkToFit="1"/>
    </xf>
    <xf numFmtId="0" fontId="20" fillId="2" borderId="165" xfId="0" applyFont="1" applyFill="1" applyBorder="1" applyAlignment="1">
      <alignment horizontal="center" vertical="center" shrinkToFit="1"/>
    </xf>
    <xf numFmtId="0" fontId="20" fillId="2" borderId="52" xfId="0" applyFont="1" applyFill="1" applyBorder="1" applyAlignment="1">
      <alignment horizontal="center" vertical="center" shrinkToFit="1"/>
    </xf>
    <xf numFmtId="0" fontId="20" fillId="2" borderId="158" xfId="0" applyFont="1" applyFill="1" applyBorder="1" applyAlignment="1">
      <alignment horizontal="center" vertical="center" shrinkToFit="1"/>
    </xf>
    <xf numFmtId="0" fontId="20" fillId="2" borderId="167" xfId="0" applyFont="1" applyFill="1" applyBorder="1" applyAlignment="1">
      <alignment horizontal="center" vertical="center" textRotation="255" shrinkToFit="1"/>
    </xf>
    <xf numFmtId="0" fontId="20" fillId="2" borderId="168" xfId="0" applyFont="1" applyFill="1" applyBorder="1" applyAlignment="1">
      <alignment horizontal="center" vertical="center" textRotation="255" shrinkToFit="1"/>
    </xf>
    <xf numFmtId="0" fontId="20" fillId="2" borderId="166" xfId="0" applyFont="1" applyFill="1" applyBorder="1" applyAlignment="1">
      <alignment horizontal="center" vertical="center" shrinkToFit="1"/>
    </xf>
    <xf numFmtId="0" fontId="20" fillId="2" borderId="163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textRotation="255" shrinkToFit="1"/>
    </xf>
    <xf numFmtId="0" fontId="21" fillId="2" borderId="0" xfId="0" applyFont="1" applyFill="1" applyAlignment="1">
      <alignment vertical="center" textRotation="255" shrinkToFit="1"/>
    </xf>
    <xf numFmtId="0" fontId="22" fillId="2" borderId="0" xfId="0" applyFont="1" applyFill="1" applyAlignment="1">
      <alignment horizontal="center" vertical="center" shrinkToFit="1"/>
    </xf>
    <xf numFmtId="177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47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5" fontId="3" fillId="2" borderId="54" xfId="0" applyNumberFormat="1" applyFont="1" applyFill="1" applyBorder="1" applyAlignment="1">
      <alignment horizontal="center" vertical="center" shrinkToFit="1"/>
    </xf>
    <xf numFmtId="5" fontId="3" fillId="2" borderId="124" xfId="0" applyNumberFormat="1" applyFont="1" applyFill="1" applyBorder="1" applyAlignment="1">
      <alignment horizontal="center" vertical="center" shrinkToFit="1"/>
    </xf>
    <xf numFmtId="5" fontId="3" fillId="2" borderId="58" xfId="0" applyNumberFormat="1" applyFont="1" applyFill="1" applyBorder="1" applyAlignment="1">
      <alignment horizontal="center" vertical="center" shrinkToFit="1"/>
    </xf>
    <xf numFmtId="5" fontId="3" fillId="2" borderId="146" xfId="0" applyNumberFormat="1" applyFont="1" applyFill="1" applyBorder="1" applyAlignment="1">
      <alignment horizontal="center" vertical="center" shrinkToFit="1"/>
    </xf>
    <xf numFmtId="5" fontId="3" fillId="2" borderId="43" xfId="0" applyNumberFormat="1" applyFont="1" applyFill="1" applyBorder="1" applyAlignment="1">
      <alignment horizontal="center" vertical="center" shrinkToFit="1"/>
    </xf>
    <xf numFmtId="5" fontId="3" fillId="2" borderId="147" xfId="0" applyNumberFormat="1" applyFont="1" applyFill="1" applyBorder="1" applyAlignment="1">
      <alignment horizontal="center" vertical="center" shrinkToFit="1"/>
    </xf>
    <xf numFmtId="0" fontId="11" fillId="2" borderId="63" xfId="0" applyFont="1" applyFill="1" applyBorder="1" applyAlignment="1">
      <alignment horizontal="center" vertical="center" shrinkToFit="1"/>
    </xf>
    <xf numFmtId="0" fontId="11" fillId="2" borderId="66" xfId="0" applyFont="1" applyFill="1" applyBorder="1" applyAlignment="1">
      <alignment horizontal="center" vertical="center" shrinkToFit="1"/>
    </xf>
    <xf numFmtId="0" fontId="11" fillId="2" borderId="67" xfId="0" applyFont="1" applyFill="1" applyBorder="1" applyAlignment="1">
      <alignment horizontal="center" vertical="center" shrinkToFit="1"/>
    </xf>
    <xf numFmtId="0" fontId="11" fillId="2" borderId="68" xfId="0" applyFont="1" applyFill="1" applyBorder="1" applyAlignment="1">
      <alignment horizontal="center" vertical="center" shrinkToFit="1"/>
    </xf>
    <xf numFmtId="0" fontId="20" fillId="2" borderId="151" xfId="0" applyFont="1" applyFill="1" applyBorder="1" applyAlignment="1">
      <alignment horizontal="left" vertical="center" shrinkToFit="1"/>
    </xf>
    <xf numFmtId="0" fontId="20" fillId="2" borderId="48" xfId="0" applyFont="1" applyFill="1" applyBorder="1" applyAlignment="1">
      <alignment horizontal="right" vertical="center" shrinkToFit="1"/>
    </xf>
    <xf numFmtId="0" fontId="20" fillId="2" borderId="161" xfId="0" applyFont="1" applyFill="1" applyBorder="1" applyAlignment="1">
      <alignment horizontal="center" vertical="center" shrinkToFit="1"/>
    </xf>
    <xf numFmtId="0" fontId="20" fillId="2" borderId="114" xfId="0" applyFont="1" applyFill="1" applyBorder="1" applyAlignment="1">
      <alignment horizontal="center" vertical="center" shrinkToFit="1"/>
    </xf>
    <xf numFmtId="0" fontId="20" fillId="2" borderId="152" xfId="0" applyFont="1" applyFill="1" applyBorder="1" applyAlignment="1">
      <alignment horizontal="right" vertical="center" shrinkToFit="1"/>
    </xf>
    <xf numFmtId="0" fontId="20" fillId="2" borderId="51" xfId="0" applyFont="1" applyFill="1" applyBorder="1" applyAlignment="1">
      <alignment horizontal="left" vertical="center" shrinkToFit="1"/>
    </xf>
    <xf numFmtId="0" fontId="11" fillId="2" borderId="63" xfId="0" applyFont="1" applyFill="1" applyBorder="1" applyAlignment="1" applyProtection="1">
      <alignment horizontal="center" vertical="center" shrinkToFit="1"/>
      <protection locked="0"/>
    </xf>
    <xf numFmtId="0" fontId="11" fillId="2" borderId="39" xfId="0" applyFont="1" applyFill="1" applyBorder="1" applyAlignment="1" applyProtection="1">
      <alignment horizontal="center" vertical="center" shrinkToFit="1"/>
      <protection locked="0"/>
    </xf>
    <xf numFmtId="0" fontId="11" fillId="2" borderId="41" xfId="0" applyFont="1" applyFill="1" applyBorder="1" applyAlignment="1" applyProtection="1">
      <alignment horizontal="center" vertical="center" shrinkToFit="1"/>
      <protection locked="0"/>
    </xf>
    <xf numFmtId="0" fontId="11" fillId="2" borderId="67" xfId="0" applyFont="1" applyFill="1" applyBorder="1" applyAlignment="1" applyProtection="1">
      <alignment horizontal="center" vertical="center" shrinkToFit="1"/>
      <protection locked="0"/>
    </xf>
    <xf numFmtId="0" fontId="11" fillId="2" borderId="76" xfId="0" applyFont="1" applyFill="1" applyBorder="1" applyAlignment="1" applyProtection="1">
      <alignment horizontal="center" vertical="center" shrinkToFit="1"/>
      <protection locked="0"/>
    </xf>
    <xf numFmtId="0" fontId="11" fillId="2" borderId="77" xfId="0" applyFont="1" applyFill="1" applyBorder="1" applyAlignment="1" applyProtection="1">
      <alignment horizontal="center" vertical="center" shrinkToFit="1"/>
      <protection locked="0"/>
    </xf>
    <xf numFmtId="0" fontId="20" fillId="2" borderId="149" xfId="0" applyFont="1" applyFill="1" applyBorder="1" applyAlignment="1">
      <alignment horizontal="center" vertical="center" shrinkToFit="1"/>
    </xf>
    <xf numFmtId="0" fontId="20" fillId="2" borderId="150" xfId="0" applyFont="1" applyFill="1" applyBorder="1" applyAlignment="1">
      <alignment horizontal="center" vertical="center" shrinkToFit="1"/>
    </xf>
    <xf numFmtId="0" fontId="20" fillId="2" borderId="151" xfId="0" applyFont="1" applyFill="1" applyBorder="1" applyAlignment="1">
      <alignment horizontal="center" vertical="center" shrinkToFit="1"/>
    </xf>
    <xf numFmtId="0" fontId="20" fillId="2" borderId="153" xfId="0" applyFont="1" applyFill="1" applyBorder="1" applyAlignment="1">
      <alignment horizontal="center" vertical="center" shrinkToFit="1"/>
    </xf>
    <xf numFmtId="0" fontId="20" fillId="2" borderId="49" xfId="0" applyFont="1" applyFill="1" applyBorder="1" applyAlignment="1">
      <alignment horizontal="center" vertical="center" shrinkToFit="1"/>
    </xf>
    <xf numFmtId="0" fontId="20" fillId="2" borderId="51" xfId="0" applyFont="1" applyFill="1" applyBorder="1" applyAlignment="1">
      <alignment horizontal="center" vertical="center" shrinkToFit="1"/>
    </xf>
    <xf numFmtId="0" fontId="5" fillId="2" borderId="78" xfId="0" applyFont="1" applyFill="1" applyBorder="1" applyAlignment="1" applyProtection="1">
      <alignment horizontal="center" vertical="center" shrinkToFit="1"/>
      <protection locked="0"/>
    </xf>
    <xf numFmtId="0" fontId="5" fillId="2" borderId="39" xfId="0" applyFont="1" applyFill="1" applyBorder="1" applyAlignment="1" applyProtection="1">
      <alignment horizontal="center" vertical="center" shrinkToFit="1"/>
      <protection locked="0"/>
    </xf>
    <xf numFmtId="0" fontId="5" fillId="2" borderId="79" xfId="0" applyFont="1" applyFill="1" applyBorder="1" applyAlignment="1" applyProtection="1">
      <alignment horizontal="center" vertical="center" shrinkToFit="1"/>
      <protection locked="0"/>
    </xf>
    <xf numFmtId="0" fontId="5" fillId="2" borderId="76" xfId="0" applyFont="1" applyFill="1" applyBorder="1" applyAlignment="1" applyProtection="1">
      <alignment horizontal="center" vertical="center" shrinkToFit="1"/>
      <protection locked="0"/>
    </xf>
    <xf numFmtId="0" fontId="5" fillId="2" borderId="80" xfId="0" applyFont="1" applyFill="1" applyBorder="1" applyAlignment="1" applyProtection="1">
      <alignment horizontal="center" vertical="center" shrinkToFit="1"/>
      <protection locked="0"/>
    </xf>
    <xf numFmtId="0" fontId="5" fillId="2" borderId="40" xfId="0" applyFont="1" applyFill="1" applyBorder="1" applyAlignment="1" applyProtection="1">
      <alignment horizontal="center" vertical="center" shrinkToFit="1"/>
      <protection locked="0"/>
    </xf>
    <xf numFmtId="0" fontId="20" fillId="2" borderId="155" xfId="0" applyFont="1" applyFill="1" applyBorder="1" applyAlignment="1" applyProtection="1">
      <alignment horizontal="center" vertical="center" shrinkToFit="1"/>
      <protection locked="0"/>
    </xf>
    <xf numFmtId="0" fontId="11" fillId="2" borderId="44" xfId="0" applyFont="1" applyFill="1" applyBorder="1" applyAlignment="1" applyProtection="1">
      <alignment horizontal="center" vertical="center" shrinkToFit="1"/>
      <protection locked="0"/>
    </xf>
    <xf numFmtId="0" fontId="11" fillId="2" borderId="40" xfId="0" applyFont="1" applyFill="1" applyBorder="1" applyAlignment="1" applyProtection="1">
      <alignment horizontal="center" vertical="center" shrinkToFit="1"/>
      <protection locked="0"/>
    </xf>
    <xf numFmtId="0" fontId="11" fillId="2" borderId="42" xfId="0" applyFont="1" applyFill="1" applyBorder="1" applyAlignment="1" applyProtection="1">
      <alignment horizontal="center" vertical="center" shrinkToFit="1"/>
      <protection locked="0"/>
    </xf>
    <xf numFmtId="0" fontId="5" fillId="2" borderId="74" xfId="0" applyFont="1" applyFill="1" applyBorder="1" applyAlignment="1">
      <alignment horizontal="center" vertical="center" shrinkToFit="1"/>
    </xf>
    <xf numFmtId="0" fontId="5" fillId="2" borderId="75" xfId="0" applyFont="1" applyFill="1" applyBorder="1" applyAlignment="1">
      <alignment horizontal="center" vertical="center" shrinkToFit="1"/>
    </xf>
    <xf numFmtId="0" fontId="20" fillId="2" borderId="155" xfId="0" applyFont="1" applyFill="1" applyBorder="1" applyAlignment="1">
      <alignment horizontal="left" vertical="center" shrinkToFit="1"/>
    </xf>
    <xf numFmtId="0" fontId="20" fillId="2" borderId="156" xfId="0" applyFont="1" applyFill="1" applyBorder="1" applyAlignment="1">
      <alignment horizontal="left" vertical="center" shrinkToFit="1"/>
    </xf>
    <xf numFmtId="0" fontId="20" fillId="2" borderId="157" xfId="0" applyFont="1" applyFill="1" applyBorder="1" applyAlignment="1">
      <alignment horizontal="right" vertical="center" shrinkToFit="1"/>
    </xf>
    <xf numFmtId="0" fontId="20" fillId="2" borderId="155" xfId="0" applyFont="1" applyFill="1" applyBorder="1" applyAlignment="1">
      <alignment horizontal="right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0" fontId="11" fillId="2" borderId="69" xfId="0" applyFont="1" applyFill="1" applyBorder="1" applyAlignment="1">
      <alignment horizontal="center" vertical="center" shrinkToFit="1"/>
    </xf>
    <xf numFmtId="0" fontId="20" fillId="2" borderId="154" xfId="0" applyFont="1" applyFill="1" applyBorder="1" applyAlignment="1">
      <alignment horizontal="center" vertical="center" shrinkToFit="1"/>
    </xf>
    <xf numFmtId="0" fontId="20" fillId="2" borderId="155" xfId="0" applyFont="1" applyFill="1" applyBorder="1" applyAlignment="1">
      <alignment horizontal="center" vertical="center" shrinkToFit="1"/>
    </xf>
    <xf numFmtId="0" fontId="20" fillId="2" borderId="156" xfId="0" applyFont="1" applyFill="1" applyBorder="1" applyAlignment="1">
      <alignment horizontal="center" vertical="center" shrinkToFit="1"/>
    </xf>
    <xf numFmtId="0" fontId="6" fillId="2" borderId="115" xfId="0" applyFont="1" applyFill="1" applyBorder="1" applyAlignment="1" applyProtection="1">
      <alignment horizontal="center" vertical="center" shrinkToFit="1"/>
      <protection locked="0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20" fillId="2" borderId="45" xfId="0" applyFont="1" applyFill="1" applyBorder="1" applyAlignment="1">
      <alignment horizontal="left" vertical="center" shrinkToFit="1"/>
    </xf>
    <xf numFmtId="0" fontId="20" fillId="2" borderId="46" xfId="0" applyFont="1" applyFill="1" applyBorder="1" applyAlignment="1">
      <alignment horizontal="left" vertical="center" shrinkToFit="1"/>
    </xf>
    <xf numFmtId="0" fontId="20" fillId="2" borderId="50" xfId="0" applyFont="1" applyFill="1" applyBorder="1" applyAlignment="1">
      <alignment horizontal="right" vertical="center" shrinkToFit="1"/>
    </xf>
    <xf numFmtId="0" fontId="20" fillId="2" borderId="45" xfId="0" applyFont="1" applyFill="1" applyBorder="1" applyAlignment="1">
      <alignment horizontal="right" vertical="center" shrinkToFit="1"/>
    </xf>
    <xf numFmtId="0" fontId="0" fillId="2" borderId="59" xfId="0" applyFill="1" applyBorder="1" applyAlignment="1">
      <alignment horizontal="center" vertical="center" shrinkToFit="1"/>
    </xf>
    <xf numFmtId="0" fontId="0" fillId="2" borderId="58" xfId="0" applyFill="1" applyBorder="1" applyAlignment="1">
      <alignment horizontal="center" vertical="center" shrinkToFit="1"/>
    </xf>
    <xf numFmtId="0" fontId="0" fillId="2" borderId="60" xfId="0" applyFill="1" applyBorder="1" applyAlignment="1">
      <alignment horizontal="center" vertical="center" shrinkToFit="1"/>
    </xf>
    <xf numFmtId="0" fontId="0" fillId="2" borderId="61" xfId="0" applyFill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12" xfId="0" applyFill="1" applyBorder="1" applyAlignment="1">
      <alignment horizontal="center" vertical="center" textRotation="255" shrinkToFit="1"/>
    </xf>
    <xf numFmtId="0" fontId="0" fillId="2" borderId="35" xfId="0" applyFill="1" applyBorder="1" applyAlignment="1">
      <alignment horizontal="center" vertical="center" textRotation="255" shrinkToFit="1"/>
    </xf>
    <xf numFmtId="0" fontId="0" fillId="2" borderId="90" xfId="0" applyFill="1" applyBorder="1" applyAlignment="1">
      <alignment horizontal="center" vertical="center" shrinkToFit="1"/>
    </xf>
    <xf numFmtId="0" fontId="0" fillId="2" borderId="91" xfId="0" applyFill="1" applyBorder="1" applyAlignment="1">
      <alignment horizontal="center" vertical="center" shrinkToFit="1"/>
    </xf>
    <xf numFmtId="0" fontId="0" fillId="2" borderId="92" xfId="0" applyFill="1" applyBorder="1" applyAlignment="1">
      <alignment horizontal="center" vertical="center" shrinkToFit="1"/>
    </xf>
    <xf numFmtId="0" fontId="0" fillId="2" borderId="9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textRotation="255" shrinkToFit="1"/>
    </xf>
    <xf numFmtId="0" fontId="0" fillId="2" borderId="94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0" fontId="0" fillId="2" borderId="102" xfId="0" applyFill="1" applyBorder="1" applyAlignment="1">
      <alignment horizontal="center" vertical="center" textRotation="255" shrinkToFit="1"/>
    </xf>
    <xf numFmtId="0" fontId="0" fillId="2" borderId="95" xfId="0" applyFill="1" applyBorder="1" applyAlignment="1">
      <alignment horizontal="center" vertical="center" textRotation="255" shrinkToFit="1"/>
    </xf>
    <xf numFmtId="0" fontId="0" fillId="2" borderId="96" xfId="0" applyFill="1" applyBorder="1" applyAlignment="1">
      <alignment horizontal="center" vertical="center" textRotation="255" shrinkToFit="1"/>
    </xf>
    <xf numFmtId="0" fontId="0" fillId="2" borderId="99" xfId="0" applyFill="1" applyBorder="1" applyAlignment="1">
      <alignment horizontal="center" vertical="center" textRotation="255" shrinkToFit="1"/>
    </xf>
    <xf numFmtId="0" fontId="0" fillId="2" borderId="100" xfId="0" applyFill="1" applyBorder="1" applyAlignment="1">
      <alignment horizontal="center" vertical="center" textRotation="255" shrinkToFit="1"/>
    </xf>
    <xf numFmtId="0" fontId="0" fillId="2" borderId="116" xfId="0" applyFill="1" applyBorder="1" applyAlignment="1">
      <alignment horizontal="center" vertical="center" textRotation="255" shrinkToFit="1"/>
    </xf>
    <xf numFmtId="0" fontId="0" fillId="2" borderId="117" xfId="0" applyFill="1" applyBorder="1" applyAlignment="1">
      <alignment horizontal="center" vertical="center" textRotation="255" shrinkToFit="1"/>
    </xf>
    <xf numFmtId="0" fontId="0" fillId="2" borderId="57" xfId="0" applyFill="1" applyBorder="1" applyAlignment="1">
      <alignment horizontal="center" vertical="center" shrinkToFit="1"/>
    </xf>
    <xf numFmtId="0" fontId="0" fillId="2" borderId="97" xfId="0" applyFill="1" applyBorder="1" applyAlignment="1">
      <alignment horizontal="center" vertical="center" textRotation="255" shrinkToFit="1"/>
    </xf>
    <xf numFmtId="0" fontId="0" fillId="2" borderId="98" xfId="0" applyFill="1" applyBorder="1" applyAlignment="1">
      <alignment horizontal="center" vertical="center" textRotation="255" shrinkToFit="1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101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84" xfId="0" applyFill="1" applyBorder="1" applyAlignment="1">
      <alignment horizontal="center" vertical="center" textRotation="255" shrinkToFit="1"/>
    </xf>
    <xf numFmtId="0" fontId="0" fillId="2" borderId="103" xfId="0" applyFill="1" applyBorder="1" applyAlignment="1">
      <alignment horizontal="center" vertical="center" textRotation="255" shrinkToFit="1"/>
    </xf>
    <xf numFmtId="0" fontId="0" fillId="2" borderId="85" xfId="0" applyFill="1" applyBorder="1" applyAlignment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16" xfId="0" applyFill="1" applyBorder="1" applyAlignment="1">
      <alignment horizontal="center" vertical="center" textRotation="255" shrinkToFit="1"/>
    </xf>
    <xf numFmtId="0" fontId="0" fillId="2" borderId="31" xfId="0" applyFill="1" applyBorder="1" applyAlignment="1">
      <alignment horizontal="center" vertical="center" textRotation="255" shrinkToFit="1"/>
    </xf>
    <xf numFmtId="0" fontId="0" fillId="2" borderId="38" xfId="0" applyFill="1" applyBorder="1" applyAlignment="1">
      <alignment horizontal="center" vertical="center" textRotation="255" shrinkToFit="1"/>
    </xf>
    <xf numFmtId="0" fontId="0" fillId="2" borderId="87" xfId="0" applyFill="1" applyBorder="1" applyAlignment="1">
      <alignment horizontal="center" vertical="center" shrinkToFit="1"/>
    </xf>
    <xf numFmtId="0" fontId="0" fillId="2" borderId="88" xfId="0" applyFill="1" applyBorder="1" applyAlignment="1">
      <alignment horizontal="center" vertical="center" shrinkToFit="1"/>
    </xf>
    <xf numFmtId="0" fontId="0" fillId="2" borderId="89" xfId="0" applyFill="1" applyBorder="1" applyAlignment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0" fillId="2" borderId="118" xfId="0" applyFill="1" applyBorder="1" applyAlignment="1">
      <alignment horizontal="center" vertical="center" shrinkToFit="1"/>
    </xf>
    <xf numFmtId="0" fontId="0" fillId="2" borderId="119" xfId="0" applyFill="1" applyBorder="1" applyAlignment="1">
      <alignment horizontal="center" vertical="center" shrinkToFit="1"/>
    </xf>
    <xf numFmtId="0" fontId="0" fillId="2" borderId="12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121" xfId="0" applyFill="1" applyBorder="1" applyAlignment="1">
      <alignment horizontal="center" vertical="center" textRotation="255" shrinkToFit="1"/>
    </xf>
    <xf numFmtId="0" fontId="0" fillId="2" borderId="122" xfId="0" applyFill="1" applyBorder="1" applyAlignment="1">
      <alignment horizontal="center" vertical="center" textRotation="255" shrinkToFit="1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04" xfId="0" applyFont="1" applyFill="1" applyBorder="1" applyAlignment="1">
      <alignment horizontal="center" vertical="center" shrinkToFit="1"/>
    </xf>
    <xf numFmtId="0" fontId="5" fillId="2" borderId="105" xfId="0" applyFont="1" applyFill="1" applyBorder="1" applyAlignment="1">
      <alignment horizontal="center" vertical="center" shrinkToFit="1"/>
    </xf>
    <xf numFmtId="0" fontId="5" fillId="2" borderId="173" xfId="0" applyFont="1" applyFill="1" applyBorder="1" applyAlignment="1">
      <alignment horizontal="center" vertical="center" shrinkToFit="1"/>
    </xf>
    <xf numFmtId="0" fontId="5" fillId="2" borderId="170" xfId="0" applyFont="1" applyFill="1" applyBorder="1" applyAlignment="1">
      <alignment horizontal="center" vertical="center" shrinkToFit="1"/>
    </xf>
    <xf numFmtId="0" fontId="5" fillId="2" borderId="76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169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 applyProtection="1">
      <alignment horizontal="center" vertical="center" shrinkToFit="1"/>
      <protection locked="0"/>
    </xf>
    <xf numFmtId="0" fontId="5" fillId="2" borderId="105" xfId="0" applyFont="1" applyFill="1" applyBorder="1" applyAlignment="1" applyProtection="1">
      <alignment horizontal="center" vertical="center" shrinkToFit="1"/>
      <protection locked="0"/>
    </xf>
    <xf numFmtId="0" fontId="5" fillId="2" borderId="106" xfId="0" applyFont="1" applyFill="1" applyBorder="1" applyAlignment="1" applyProtection="1">
      <alignment horizontal="center" vertical="center" shrinkToFit="1"/>
      <protection locked="0"/>
    </xf>
    <xf numFmtId="0" fontId="5" fillId="2" borderId="77" xfId="0" applyFont="1" applyFill="1" applyBorder="1" applyAlignment="1" applyProtection="1">
      <alignment horizontal="center" vertical="center" shrinkToFit="1"/>
      <protection locked="0"/>
    </xf>
    <xf numFmtId="0" fontId="5" fillId="2" borderId="66" xfId="0" applyFont="1" applyFill="1" applyBorder="1" applyAlignment="1" applyProtection="1">
      <alignment horizontal="center" vertical="center" shrinkToFit="1"/>
      <protection locked="0"/>
    </xf>
    <xf numFmtId="0" fontId="5" fillId="2" borderId="68" xfId="0" applyFont="1" applyFill="1" applyBorder="1" applyAlignment="1" applyProtection="1">
      <alignment horizontal="center" vertical="center" shrinkToFit="1"/>
      <protection locked="0"/>
    </xf>
    <xf numFmtId="0" fontId="5" fillId="2" borderId="69" xfId="0" applyFont="1" applyFill="1" applyBorder="1" applyAlignment="1" applyProtection="1">
      <alignment horizontal="center" vertical="center" shrinkToFit="1"/>
      <protection locked="0"/>
    </xf>
    <xf numFmtId="0" fontId="5" fillId="2" borderId="71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42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53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shrinkToFit="1"/>
    </xf>
    <xf numFmtId="0" fontId="9" fillId="2" borderId="55" xfId="0" applyFont="1" applyFill="1" applyBorder="1" applyAlignment="1">
      <alignment horizontal="center" vertical="center" shrinkToFit="1"/>
    </xf>
    <xf numFmtId="0" fontId="20" fillId="2" borderId="157" xfId="0" applyFont="1" applyFill="1" applyBorder="1" applyAlignment="1">
      <alignment horizontal="center" vertical="center" shrinkToFit="1"/>
    </xf>
    <xf numFmtId="0" fontId="20" fillId="2" borderId="174" xfId="0" applyFont="1" applyFill="1" applyBorder="1" applyAlignment="1">
      <alignment horizontal="center" vertical="center" textRotation="255" shrinkToFit="1"/>
    </xf>
    <xf numFmtId="0" fontId="20" fillId="2" borderId="175" xfId="0" applyFont="1" applyFill="1" applyBorder="1" applyAlignment="1">
      <alignment horizontal="center" vertical="center" textRotation="255" shrinkToFit="1"/>
    </xf>
    <xf numFmtId="0" fontId="20" fillId="2" borderId="176" xfId="0" applyFont="1" applyFill="1" applyBorder="1" applyAlignment="1">
      <alignment horizontal="center" vertical="center" textRotation="255" shrinkToFit="1"/>
    </xf>
    <xf numFmtId="0" fontId="20" fillId="2" borderId="48" xfId="0" applyFont="1" applyFill="1" applyBorder="1" applyAlignment="1">
      <alignment horizontal="center" vertical="center" shrinkToFit="1"/>
    </xf>
    <xf numFmtId="0" fontId="20" fillId="2" borderId="177" xfId="0" applyFont="1" applyFill="1" applyBorder="1" applyAlignment="1">
      <alignment horizontal="center" vertical="center" shrinkToFit="1"/>
    </xf>
    <xf numFmtId="0" fontId="5" fillId="2" borderId="139" xfId="0" applyFont="1" applyFill="1" applyBorder="1" applyAlignment="1" applyProtection="1">
      <alignment horizontal="center" vertical="center" shrinkToFit="1"/>
      <protection locked="0"/>
    </xf>
    <xf numFmtId="0" fontId="5" fillId="2" borderId="127" xfId="0" applyFont="1" applyFill="1" applyBorder="1" applyAlignment="1" applyProtection="1">
      <alignment horizontal="center" vertical="center" shrinkToFit="1"/>
      <protection locked="0"/>
    </xf>
    <xf numFmtId="0" fontId="5" fillId="2" borderId="179" xfId="0" applyFont="1" applyFill="1" applyBorder="1" applyAlignment="1" applyProtection="1">
      <alignment horizontal="center" vertical="center" shrinkToFit="1"/>
      <protection locked="0"/>
    </xf>
    <xf numFmtId="0" fontId="5" fillId="2" borderId="140" xfId="0" applyFont="1" applyFill="1" applyBorder="1" applyAlignment="1" applyProtection="1">
      <alignment horizontal="center" vertical="center" shrinkToFit="1"/>
      <protection locked="0"/>
    </xf>
    <xf numFmtId="0" fontId="5" fillId="2" borderId="130" xfId="0" applyFont="1" applyFill="1" applyBorder="1" applyAlignment="1" applyProtection="1">
      <alignment horizontal="center" vertical="center" shrinkToFit="1"/>
      <protection locked="0"/>
    </xf>
    <xf numFmtId="0" fontId="5" fillId="2" borderId="180" xfId="0" applyFont="1" applyFill="1" applyBorder="1" applyAlignment="1" applyProtection="1">
      <alignment horizontal="center" vertical="center" shrinkToFit="1"/>
      <protection locked="0"/>
    </xf>
    <xf numFmtId="0" fontId="20" fillId="2" borderId="50" xfId="0" applyFont="1" applyFill="1" applyBorder="1" applyAlignment="1">
      <alignment horizontal="center" vertical="center" shrinkToFit="1"/>
    </xf>
    <xf numFmtId="0" fontId="20" fillId="2" borderId="45" xfId="0" applyFont="1" applyFill="1" applyBorder="1" applyAlignment="1">
      <alignment horizontal="center" vertical="center" shrinkToFit="1"/>
    </xf>
    <xf numFmtId="0" fontId="20" fillId="2" borderId="46" xfId="0" applyFont="1" applyFill="1" applyBorder="1" applyAlignment="1">
      <alignment horizontal="center" vertical="center" shrinkToFit="1"/>
    </xf>
    <xf numFmtId="0" fontId="20" fillId="2" borderId="178" xfId="0" applyFont="1" applyFill="1" applyBorder="1" applyAlignment="1">
      <alignment horizontal="center" vertical="center" shrinkToFit="1"/>
    </xf>
    <xf numFmtId="0" fontId="9" fillId="2" borderId="124" xfId="0" applyFont="1" applyFill="1" applyBorder="1" applyAlignment="1">
      <alignment horizontal="center" vertical="center" shrinkToFit="1"/>
    </xf>
    <xf numFmtId="0" fontId="0" fillId="2" borderId="125" xfId="0" applyFill="1" applyBorder="1" applyAlignment="1">
      <alignment horizontal="center" vertical="center" shrinkToFit="1"/>
    </xf>
    <xf numFmtId="0" fontId="11" fillId="2" borderId="126" xfId="0" applyFont="1" applyFill="1" applyBorder="1" applyAlignment="1" applyProtection="1">
      <alignment horizontal="center" vertical="center" shrinkToFit="1"/>
      <protection locked="0"/>
    </xf>
    <xf numFmtId="0" fontId="11" fillId="2" borderId="127" xfId="0" applyFont="1" applyFill="1" applyBorder="1" applyAlignment="1" applyProtection="1">
      <alignment horizontal="center" vertical="center" shrinkToFit="1"/>
      <protection locked="0"/>
    </xf>
    <xf numFmtId="0" fontId="11" fillId="2" borderId="128" xfId="0" applyFont="1" applyFill="1" applyBorder="1" applyAlignment="1" applyProtection="1">
      <alignment horizontal="center" vertical="center" shrinkToFit="1"/>
      <protection locked="0"/>
    </xf>
    <xf numFmtId="0" fontId="11" fillId="2" borderId="129" xfId="0" applyFont="1" applyFill="1" applyBorder="1" applyAlignment="1" applyProtection="1">
      <alignment horizontal="center" vertical="center" shrinkToFit="1"/>
      <protection locked="0"/>
    </xf>
    <xf numFmtId="0" fontId="11" fillId="2" borderId="130" xfId="0" applyFont="1" applyFill="1" applyBorder="1" applyAlignment="1" applyProtection="1">
      <alignment horizontal="center" vertical="center" shrinkToFit="1"/>
      <protection locked="0"/>
    </xf>
    <xf numFmtId="0" fontId="11" fillId="2" borderId="131" xfId="0" applyFont="1" applyFill="1" applyBorder="1" applyAlignment="1" applyProtection="1">
      <alignment horizontal="center" vertical="center" shrinkToFit="1"/>
      <protection locked="0"/>
    </xf>
    <xf numFmtId="0" fontId="11" fillId="2" borderId="132" xfId="0" applyFont="1" applyFill="1" applyBorder="1" applyAlignment="1" applyProtection="1">
      <alignment horizontal="center" vertical="center" shrinkToFit="1"/>
      <protection locked="0"/>
    </xf>
    <xf numFmtId="0" fontId="11" fillId="2" borderId="133" xfId="0" applyFont="1" applyFill="1" applyBorder="1" applyAlignment="1" applyProtection="1">
      <alignment horizontal="center" vertical="center" shrinkToFit="1"/>
      <protection locked="0"/>
    </xf>
    <xf numFmtId="0" fontId="11" fillId="2" borderId="134" xfId="0" applyFont="1" applyFill="1" applyBorder="1" applyAlignment="1" applyProtection="1">
      <alignment horizontal="center" vertical="center" shrinkToFit="1"/>
      <protection locked="0"/>
    </xf>
    <xf numFmtId="0" fontId="5" fillId="0" borderId="82" xfId="0" applyFont="1" applyBorder="1" applyAlignment="1" applyProtection="1">
      <alignment horizontal="center" vertical="center" shrinkToFit="1"/>
      <protection locked="0"/>
    </xf>
    <xf numFmtId="0" fontId="5" fillId="0" borderId="83" xfId="0" applyFont="1" applyBorder="1" applyAlignment="1" applyProtection="1">
      <alignment horizontal="center" vertical="center" shrinkToFit="1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5" fillId="0" borderId="65" xfId="0" applyFont="1" applyBorder="1" applyAlignment="1" applyProtection="1">
      <alignment horizontal="center" vertical="center" shrinkToFit="1"/>
      <protection locked="0"/>
    </xf>
    <xf numFmtId="0" fontId="5" fillId="2" borderId="141" xfId="0" applyFont="1" applyFill="1" applyBorder="1" applyAlignment="1" applyProtection="1">
      <alignment horizontal="center" vertical="center" shrinkToFit="1"/>
      <protection locked="0"/>
    </xf>
    <xf numFmtId="0" fontId="5" fillId="2" borderId="133" xfId="0" applyFont="1" applyFill="1" applyBorder="1" applyAlignment="1" applyProtection="1">
      <alignment horizontal="center" vertical="center" shrinkToFit="1"/>
      <protection locked="0"/>
    </xf>
    <xf numFmtId="0" fontId="5" fillId="2" borderId="181" xfId="0" applyFont="1" applyFill="1" applyBorder="1" applyAlignment="1" applyProtection="1">
      <alignment horizontal="center" vertical="center" shrinkToFit="1"/>
      <protection locked="0"/>
    </xf>
    <xf numFmtId="0" fontId="5" fillId="0" borderId="137" xfId="0" applyFont="1" applyBorder="1" applyAlignment="1" applyProtection="1">
      <alignment horizontal="center" vertical="center" shrinkToFit="1"/>
      <protection locked="0"/>
    </xf>
    <xf numFmtId="0" fontId="5" fillId="0" borderId="138" xfId="0" applyFont="1" applyBorder="1" applyAlignment="1" applyProtection="1">
      <alignment horizontal="center" vertical="center" shrinkToFit="1"/>
      <protection locked="0"/>
    </xf>
    <xf numFmtId="0" fontId="5" fillId="2" borderId="81" xfId="0" applyFont="1" applyFill="1" applyBorder="1" applyAlignment="1">
      <alignment horizontal="center" vertical="center" shrinkToFit="1"/>
    </xf>
    <xf numFmtId="0" fontId="5" fillId="2" borderId="82" xfId="0" applyFont="1" applyFill="1" applyBorder="1" applyAlignment="1">
      <alignment horizontal="center" vertical="center" shrinkToFit="1"/>
    </xf>
    <xf numFmtId="0" fontId="0" fillId="2" borderId="135" xfId="0" applyFill="1" applyBorder="1" applyAlignment="1">
      <alignment horizontal="center" vertical="center" shrinkToFit="1"/>
    </xf>
    <xf numFmtId="0" fontId="0" fillId="2" borderId="136" xfId="0" applyFill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22">
    <dxf>
      <fill>
        <patternFill>
          <bgColor indexed="10"/>
        </patternFill>
      </fill>
    </dxf>
    <dxf>
      <font>
        <condense val="0"/>
        <extend val="0"/>
        <color indexed="2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3"/>
      </font>
      <fill>
        <patternFill>
          <bgColor indexed="10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3"/>
      </font>
      <fill>
        <patternFill>
          <bgColor indexed="10"/>
        </patternFill>
      </fill>
    </dxf>
    <dxf>
      <font>
        <condense val="0"/>
        <extend val="0"/>
        <color indexed="23"/>
      </font>
    </dxf>
    <dxf>
      <font>
        <condense val="0"/>
        <extend val="0"/>
        <color indexed="2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2324100</xdr:colOff>
      <xdr:row>12</xdr:row>
      <xdr:rowOff>152400</xdr:rowOff>
    </xdr:from>
    <xdr:to>
      <xdr:col>5</xdr:col>
      <xdr:colOff>4953000</xdr:colOff>
      <xdr:row>15</xdr:row>
      <xdr:rowOff>66675</xdr:rowOff>
    </xdr:to>
    <xdr:sp macro="" textlink="">
      <xdr:nvSpPr>
        <xdr:cNvPr id="8194" name="AutoShape 2">
          <a:extLs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>
          <a:spLocks noChangeArrowheads="1"/>
        </xdr:cNvSpPr>
      </xdr:nvSpPr>
      <xdr:spPr bwMode="auto">
        <a:xfrm>
          <a:off x="5343525" y="2667000"/>
          <a:ext cx="2628900" cy="542925"/>
        </a:xfrm>
        <a:prstGeom prst="wedgeRectCallout">
          <a:avLst>
            <a:gd name="adj1" fmla="val -59060"/>
            <a:gd name="adj2" fmla="val -1622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エントリー者の地方大会以上の大会実績を記入して下さい。個人種目トーナメント作成の際の参考とします。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628650</xdr:colOff>
      <xdr:row>12</xdr:row>
      <xdr:rowOff>114300</xdr:rowOff>
    </xdr:from>
    <xdr:to>
      <xdr:col>5</xdr:col>
      <xdr:colOff>1400175</xdr:colOff>
      <xdr:row>15</xdr:row>
      <xdr:rowOff>114300</xdr:rowOff>
    </xdr:to>
    <xdr:sp macro="" textlink="">
      <xdr:nvSpPr>
        <xdr:cNvPr id="8195" name="AutoShape 3">
          <a:extLs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>
          <a:spLocks noChangeArrowheads="1"/>
        </xdr:cNvSpPr>
      </xdr:nvSpPr>
      <xdr:spPr bwMode="auto">
        <a:xfrm>
          <a:off x="1790700" y="2628900"/>
          <a:ext cx="2628900" cy="628650"/>
        </a:xfrm>
        <a:prstGeom prst="wedgeRectCallout">
          <a:avLst>
            <a:gd name="adj1" fmla="val -79347"/>
            <a:gd name="adj2" fmla="val -696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個人種目にエントリーした選手の法形又は実戦のレベルをランク付けし、氏名を記入して下さい。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ランクは高い方から1、2、3とします。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16</xdr:row>
      <xdr:rowOff>104775</xdr:rowOff>
    </xdr:from>
    <xdr:to>
      <xdr:col>11</xdr:col>
      <xdr:colOff>123825</xdr:colOff>
      <xdr:row>20</xdr:row>
      <xdr:rowOff>66675</xdr:rowOff>
    </xdr:to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>
          <a:spLocks noChangeArrowheads="1"/>
        </xdr:cNvSpPr>
      </xdr:nvSpPr>
      <xdr:spPr bwMode="auto">
        <a:xfrm>
          <a:off x="95250" y="3914775"/>
          <a:ext cx="2752725" cy="914400"/>
        </a:xfrm>
        <a:prstGeom prst="wedgeRectCallout">
          <a:avLst>
            <a:gd name="adj1" fmla="val 54500"/>
            <a:gd name="adj2" fmla="val -19895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黄色のセルと赤枠で囲まれた部分のみ入力してください。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選択できないセルは、自動計算されるため入力の必要はありません。</a:t>
          </a:r>
        </a:p>
      </xdr:txBody>
    </xdr:sp>
    <xdr:clientData/>
  </xdr:twoCellAnchor>
  <xdr:twoCellAnchor>
    <xdr:from>
      <xdr:col>1</xdr:col>
      <xdr:colOff>57150</xdr:colOff>
      <xdr:row>22</xdr:row>
      <xdr:rowOff>9525</xdr:rowOff>
    </xdr:from>
    <xdr:to>
      <xdr:col>45</xdr:col>
      <xdr:colOff>190500</xdr:colOff>
      <xdr:row>71</xdr:row>
      <xdr:rowOff>200025</xdr:rowOff>
    </xdr:to>
    <xdr:sp macro="" textlink="">
      <xdr:nvSpPr>
        <xdr:cNvPr id="4299" name="Rectangle 4">
          <a:extLst>
            <a:ext uri="{FF2B5EF4-FFF2-40B4-BE49-F238E27FC236}">
              <a16:creationId xmlns:a16="http://schemas.microsoft.com/office/drawing/2014/main" id="{00000000-0008-0000-0200-0000CB100000}"/>
            </a:ext>
          </a:extLst>
        </xdr:cNvPr>
        <xdr:cNvSpPr>
          <a:spLocks noChangeArrowheads="1"/>
        </xdr:cNvSpPr>
      </xdr:nvSpPr>
      <xdr:spPr bwMode="auto">
        <a:xfrm>
          <a:off x="304800" y="5248275"/>
          <a:ext cx="11029950" cy="11858625"/>
        </a:xfrm>
        <a:prstGeom prst="rect">
          <a:avLst/>
        </a:prstGeom>
        <a:noFill/>
        <a:ln w="635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56</xdr:row>
      <xdr:rowOff>180975</xdr:rowOff>
    </xdr:from>
    <xdr:to>
      <xdr:col>14</xdr:col>
      <xdr:colOff>85725</xdr:colOff>
      <xdr:row>61</xdr:row>
      <xdr:rowOff>57150</xdr:rowOff>
    </xdr:to>
    <xdr:grpSp>
      <xdr:nvGrpSpPr>
        <xdr:cNvPr id="4300" name="Group 17">
          <a:extLst>
            <a:ext uri="{FF2B5EF4-FFF2-40B4-BE49-F238E27FC236}">
              <a16:creationId xmlns:a16="http://schemas.microsoft.com/office/drawing/2014/main" id="{00000000-0008-0000-0200-0000CC100000}"/>
            </a:ext>
          </a:extLst>
        </xdr:cNvPr>
        <xdr:cNvGrpSpPr>
          <a:grpSpLocks/>
        </xdr:cNvGrpSpPr>
      </xdr:nvGrpSpPr>
      <xdr:grpSpPr bwMode="auto">
        <a:xfrm>
          <a:off x="887186" y="13896975"/>
          <a:ext cx="2627539" cy="1100818"/>
          <a:chOff x="94" y="1419"/>
          <a:chExt cx="279" cy="112"/>
        </a:xfrm>
      </xdr:grpSpPr>
      <xdr:sp macro="" textlink="">
        <xdr:nvSpPr>
          <xdr:cNvPr id="4101" name="AutoShape 5">
            <a:extLst>
              <a:ext uri="{FF2B5EF4-FFF2-40B4-BE49-F238E27FC236}">
                <a16:creationId xmlns:a16="http://schemas.microsoft.com/office/drawing/2014/main" id="{00000000-0008-0000-0200-000005100000}"/>
              </a:ext>
            </a:extLst>
          </xdr:cNvPr>
          <xdr:cNvSpPr>
            <a:spLocks noChangeArrowheads="1"/>
          </xdr:cNvSpPr>
        </xdr:nvSpPr>
        <xdr:spPr bwMode="auto">
          <a:xfrm>
            <a:off x="94" y="1419"/>
            <a:ext cx="279" cy="112"/>
          </a:xfrm>
          <a:prstGeom prst="wedgeRectCallout">
            <a:avLst>
              <a:gd name="adj1" fmla="val 19436"/>
              <a:gd name="adj2" fmla="val -142666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セルを選択し、ドロップダウンリストのボタン（　　　←これ）をクリックして、リストから該当する段級位を選択してください。</a:t>
            </a:r>
          </a:p>
        </xdr:txBody>
      </xdr:sp>
    </xdr:grpSp>
    <xdr:clientData/>
  </xdr:twoCellAnchor>
  <xdr:twoCellAnchor>
    <xdr:from>
      <xdr:col>16</xdr:col>
      <xdr:colOff>197785</xdr:colOff>
      <xdr:row>39</xdr:row>
      <xdr:rowOff>3361</xdr:rowOff>
    </xdr:from>
    <xdr:to>
      <xdr:col>26</xdr:col>
      <xdr:colOff>150160</xdr:colOff>
      <xdr:row>42</xdr:row>
      <xdr:rowOff>100852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142256" y="9180979"/>
          <a:ext cx="2417669" cy="803461"/>
        </a:xfrm>
        <a:prstGeom prst="wedgeRectCallout">
          <a:avLst>
            <a:gd name="adj1" fmla="val 36313"/>
            <a:gd name="adj2" fmla="val -9034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黒丸（●）を入力するか、ドロップダウンリストの黒丸を選択してください。</a:t>
          </a:r>
        </a:p>
      </xdr:txBody>
    </xdr:sp>
    <xdr:clientData/>
  </xdr:twoCellAnchor>
  <xdr:twoCellAnchor>
    <xdr:from>
      <xdr:col>32</xdr:col>
      <xdr:colOff>111499</xdr:colOff>
      <xdr:row>44</xdr:row>
      <xdr:rowOff>7284</xdr:rowOff>
    </xdr:from>
    <xdr:to>
      <xdr:col>43</xdr:col>
      <xdr:colOff>82924</xdr:colOff>
      <xdr:row>55</xdr:row>
      <xdr:rowOff>45384</xdr:rowOff>
    </xdr:to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00000000-0008-0000-0200-00000B100000}"/>
            </a:ext>
          </a:extLst>
        </xdr:cNvPr>
        <xdr:cNvSpPr>
          <a:spLocks noChangeArrowheads="1"/>
        </xdr:cNvSpPr>
      </xdr:nvSpPr>
      <xdr:spPr bwMode="auto">
        <a:xfrm>
          <a:off x="8000440" y="10361519"/>
          <a:ext cx="2683249" cy="2626659"/>
        </a:xfrm>
        <a:prstGeom prst="wedgeRectCallout">
          <a:avLst>
            <a:gd name="adj1" fmla="val 58125"/>
            <a:gd name="adj2" fmla="val -6362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新人団法は、ドロップダウンリストから、体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・体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・陰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･陰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を選択してください。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体と陰は、選択する法形が体か陰かを示します。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後ろの数字は、体・陰それぞれのチーム数を表します。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この例の場合は、体と陰で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チームずつのため、体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と陰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がそれぞれ選択されていますが、体で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チーム出場の場合は、チーム毎に体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と体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を選択してください。</a:t>
          </a:r>
        </a:p>
      </xdr:txBody>
    </xdr:sp>
    <xdr:clientData/>
  </xdr:twoCellAnchor>
  <xdr:twoCellAnchor>
    <xdr:from>
      <xdr:col>51</xdr:col>
      <xdr:colOff>39220</xdr:colOff>
      <xdr:row>6</xdr:row>
      <xdr:rowOff>161364</xdr:rowOff>
    </xdr:from>
    <xdr:to>
      <xdr:col>58</xdr:col>
      <xdr:colOff>77320</xdr:colOff>
      <xdr:row>14</xdr:row>
      <xdr:rowOff>97491</xdr:rowOff>
    </xdr:to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00000000-0008-0000-0200-00000C100000}"/>
            </a:ext>
          </a:extLst>
        </xdr:cNvPr>
        <xdr:cNvSpPr>
          <a:spLocks noChangeArrowheads="1"/>
        </xdr:cNvSpPr>
      </xdr:nvSpPr>
      <xdr:spPr bwMode="auto">
        <a:xfrm>
          <a:off x="12634632" y="1573305"/>
          <a:ext cx="1763806" cy="1818715"/>
        </a:xfrm>
        <a:prstGeom prst="wedgeRectCallout">
          <a:avLst>
            <a:gd name="adj1" fmla="val -93658"/>
            <a:gd name="adj2" fmla="val -343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出場枠判定で「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NG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」が出た場合は、出場枠数の超過等、エントリー内容に誤りがある可能性があります。もう一度要項をよく読み、出場枠の規定を確認してください。</a:t>
          </a:r>
        </a:p>
      </xdr:txBody>
    </xdr:sp>
    <xdr:clientData/>
  </xdr:twoCellAnchor>
  <xdr:twoCellAnchor>
    <xdr:from>
      <xdr:col>35</xdr:col>
      <xdr:colOff>28575</xdr:colOff>
      <xdr:row>57</xdr:row>
      <xdr:rowOff>142875</xdr:rowOff>
    </xdr:from>
    <xdr:to>
      <xdr:col>45</xdr:col>
      <xdr:colOff>85725</xdr:colOff>
      <xdr:row>62</xdr:row>
      <xdr:rowOff>114300</xdr:rowOff>
    </xdr:to>
    <xdr:sp macro="" textlink="">
      <xdr:nvSpPr>
        <xdr:cNvPr id="4109" name="AutoShape 13">
          <a:extLst>
            <a:ext uri="{FF2B5EF4-FFF2-40B4-BE49-F238E27FC236}">
              <a16:creationId xmlns:a16="http://schemas.microsoft.com/office/drawing/2014/main" id="{00000000-0008-0000-0200-00000D100000}"/>
            </a:ext>
          </a:extLst>
        </xdr:cNvPr>
        <xdr:cNvSpPr>
          <a:spLocks noChangeArrowheads="1"/>
        </xdr:cNvSpPr>
      </xdr:nvSpPr>
      <xdr:spPr bwMode="auto">
        <a:xfrm>
          <a:off x="8657104" y="13556316"/>
          <a:ext cx="2522445" cy="1148043"/>
        </a:xfrm>
        <a:prstGeom prst="wedgeRectCallout">
          <a:avLst>
            <a:gd name="adj1" fmla="val 68321"/>
            <a:gd name="adj2" fmla="val -14379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出場資格判定で「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NG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」が出た場合は、出場資格を満たしていない可能性があります。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再度要項を確認し、出場資格に問題が無いか確認してください。</a:t>
          </a:r>
        </a:p>
      </xdr:txBody>
    </xdr:sp>
    <xdr:clientData/>
  </xdr:twoCellAnchor>
  <xdr:twoCellAnchor>
    <xdr:from>
      <xdr:col>19</xdr:col>
      <xdr:colOff>50987</xdr:colOff>
      <xdr:row>42</xdr:row>
      <xdr:rowOff>138954</xdr:rowOff>
    </xdr:from>
    <xdr:to>
      <xdr:col>31</xdr:col>
      <xdr:colOff>222437</xdr:colOff>
      <xdr:row>46</xdr:row>
      <xdr:rowOff>179294</xdr:rowOff>
    </xdr:to>
    <xdr:sp macro="" textlink="">
      <xdr:nvSpPr>
        <xdr:cNvPr id="4111" name="AutoShape 15">
          <a:extLst>
            <a:ext uri="{FF2B5EF4-FFF2-40B4-BE49-F238E27FC236}">
              <a16:creationId xmlns:a16="http://schemas.microsoft.com/office/drawing/2014/main" id="{00000000-0008-0000-0200-00000F100000}"/>
            </a:ext>
          </a:extLst>
        </xdr:cNvPr>
        <xdr:cNvSpPr>
          <a:spLocks noChangeArrowheads="1"/>
        </xdr:cNvSpPr>
      </xdr:nvSpPr>
      <xdr:spPr bwMode="auto">
        <a:xfrm>
          <a:off x="4735046" y="10022542"/>
          <a:ext cx="3129803" cy="981634"/>
        </a:xfrm>
        <a:prstGeom prst="wedgeRectCallout">
          <a:avLst>
            <a:gd name="adj1" fmla="val 163451"/>
            <a:gd name="adj2" fmla="val -11982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出場種目数判定で「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NG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」が出た場合は、出場種目数が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種目を超えている可能性があります。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出場種目数を減らしてください。</a:t>
          </a:r>
        </a:p>
      </xdr:txBody>
    </xdr:sp>
    <xdr:clientData/>
  </xdr:twoCellAnchor>
  <xdr:twoCellAnchor>
    <xdr:from>
      <xdr:col>16</xdr:col>
      <xdr:colOff>115981</xdr:colOff>
      <xdr:row>47</xdr:row>
      <xdr:rowOff>12326</xdr:rowOff>
    </xdr:from>
    <xdr:to>
      <xdr:col>31</xdr:col>
      <xdr:colOff>67235</xdr:colOff>
      <xdr:row>70</xdr:row>
      <xdr:rowOff>59951</xdr:rowOff>
    </xdr:to>
    <xdr:sp macro="" textlink="">
      <xdr:nvSpPr>
        <xdr:cNvPr id="4112" name="Text Box 16">
          <a:extLst>
            <a:ext uri="{FF2B5EF4-FFF2-40B4-BE49-F238E27FC236}">
              <a16:creationId xmlns:a16="http://schemas.microsoft.com/office/drawing/2014/main" id="{00000000-0008-0000-0200-000010100000}"/>
            </a:ext>
          </a:extLst>
        </xdr:cNvPr>
        <xdr:cNvSpPr txBox="1">
          <a:spLocks noChangeArrowheads="1"/>
        </xdr:cNvSpPr>
      </xdr:nvSpPr>
      <xdr:spPr bwMode="auto">
        <a:xfrm>
          <a:off x="4060452" y="11072532"/>
          <a:ext cx="3649195" cy="5460066"/>
        </a:xfrm>
        <a:prstGeom prst="rect">
          <a:avLst/>
        </a:prstGeom>
        <a:solidFill>
          <a:srgbClr val="FFFFFF"/>
        </a:solidFill>
        <a:ln w="63500" cmpd="dbl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入力時の注意事項</a:t>
          </a:r>
        </a:p>
        <a:p>
          <a:pPr algn="l" rtl="0">
            <a:defRPr sz="1000"/>
          </a:pPr>
          <a:endParaRPr lang="ja-JP" altLang="en-US" sz="1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入力の際は、セルの移動・コピー等はせず、直接個々のセルに入力又は、ドロップダウンリストから選択をする様にしてください。</a:t>
          </a:r>
        </a:p>
        <a:p>
          <a:pPr algn="l" rtl="0">
            <a:defRPr sz="1000"/>
          </a:pPr>
          <a:endParaRPr lang="ja-JP" altLang="en-US" sz="1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入力情報とエラー情報（「</a:t>
          </a:r>
          <a:r>
            <a:rPr lang="en-US" altLang="ja-JP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NG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」の情報）が合致しない場合は、もう一度最初から入力しなおしてください。</a:t>
          </a:r>
        </a:p>
        <a:p>
          <a:pPr algn="l" rtl="0">
            <a:lnSpc>
              <a:spcPts val="22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それでもうまくいかない場合は、お手数ですが、実行委員会あてにその旨メールにて連絡をお願い致します。</a:t>
          </a:r>
        </a:p>
        <a:p>
          <a:pPr algn="l" rtl="0">
            <a:defRPr sz="1000"/>
          </a:pPr>
          <a:endParaRPr lang="ja-JP" altLang="en-US" sz="1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実行委員会メールアドレス</a:t>
          </a:r>
        </a:p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taido.univ@gmail.com</a:t>
          </a:r>
        </a:p>
        <a:p>
          <a:pPr algn="l" rtl="0">
            <a:lnSpc>
              <a:spcPts val="2200"/>
            </a:lnSpc>
            <a:defRPr sz="1000"/>
          </a:pPr>
          <a:endParaRPr lang="en-US" altLang="ja-JP" sz="1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2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以上、宜しくお願い致します。ｚｘ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57</xdr:row>
          <xdr:rowOff>200025</xdr:rowOff>
        </xdr:from>
        <xdr:to>
          <xdr:col>7</xdr:col>
          <xdr:colOff>209550</xdr:colOff>
          <xdr:row>58</xdr:row>
          <xdr:rowOff>161925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21291</xdr:colOff>
      <xdr:row>34</xdr:row>
      <xdr:rowOff>122143</xdr:rowOff>
    </xdr:from>
    <xdr:to>
      <xdr:col>33</xdr:col>
      <xdr:colOff>126066</xdr:colOff>
      <xdr:row>38</xdr:row>
      <xdr:rowOff>44823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6431056" y="8123143"/>
          <a:ext cx="1830481" cy="863974"/>
        </a:xfrm>
        <a:prstGeom prst="wedgeRectCallout">
          <a:avLst>
            <a:gd name="adj1" fmla="val 35077"/>
            <a:gd name="adj2" fmla="val -17951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監督推薦の場合でも、正規 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or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補欠に入力（●）が必要です。</a:t>
          </a:r>
        </a:p>
      </xdr:txBody>
    </xdr:sp>
    <xdr:clientData/>
  </xdr:twoCellAnchor>
  <xdr:twoCellAnchor>
    <xdr:from>
      <xdr:col>16</xdr:col>
      <xdr:colOff>25213</xdr:colOff>
      <xdr:row>34</xdr:row>
      <xdr:rowOff>76759</xdr:rowOff>
    </xdr:from>
    <xdr:to>
      <xdr:col>21</xdr:col>
      <xdr:colOff>34738</xdr:colOff>
      <xdr:row>38</xdr:row>
      <xdr:rowOff>162485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3969684" y="8077759"/>
          <a:ext cx="1242172" cy="1027020"/>
        </a:xfrm>
        <a:prstGeom prst="wedgeRectCallout">
          <a:avLst>
            <a:gd name="adj1" fmla="val -3538"/>
            <a:gd name="adj2" fmla="val -13118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監督推薦の場合でも、通常枠に入力（●）が必要です。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</sheetPr>
  <dimension ref="B1:F31"/>
  <sheetViews>
    <sheetView topLeftCell="A2" zoomScale="111" workbookViewId="0">
      <selection activeCell="C4" sqref="C4"/>
    </sheetView>
  </sheetViews>
  <sheetFormatPr defaultRowHeight="17.100000000000001" customHeight="1" x14ac:dyDescent="0.15"/>
  <cols>
    <col min="1" max="1" width="3.28515625" customWidth="1"/>
    <col min="2" max="2" width="9" customWidth="1"/>
    <col min="3" max="3" width="5.140625" customWidth="1"/>
    <col min="4" max="4" width="15.42578125" customWidth="1"/>
    <col min="5" max="5" width="12.42578125" customWidth="1"/>
    <col min="6" max="6" width="94.5703125" customWidth="1"/>
    <col min="7" max="7" width="3.42578125" customWidth="1"/>
  </cols>
  <sheetData>
    <row r="1" spans="2:6" ht="17.100000000000001" customHeight="1" x14ac:dyDescent="0.2">
      <c r="B1" s="69" t="s">
        <v>174</v>
      </c>
    </row>
    <row r="2" spans="2:6" ht="17.100000000000001" customHeight="1" x14ac:dyDescent="0.15">
      <c r="B2" s="68"/>
    </row>
    <row r="3" spans="2:6" ht="17.100000000000001" customHeight="1" x14ac:dyDescent="0.15">
      <c r="B3" t="s">
        <v>177</v>
      </c>
    </row>
    <row r="4" spans="2:6" ht="17.100000000000001" customHeight="1" x14ac:dyDescent="0.15">
      <c r="B4" t="s">
        <v>228</v>
      </c>
    </row>
    <row r="5" spans="2:6" ht="17.100000000000001" customHeight="1" x14ac:dyDescent="0.15">
      <c r="B5" t="s">
        <v>188</v>
      </c>
    </row>
    <row r="7" spans="2:6" ht="17.100000000000001" customHeight="1" x14ac:dyDescent="0.15">
      <c r="B7" s="68" t="s">
        <v>176</v>
      </c>
    </row>
    <row r="8" spans="2:6" ht="17.100000000000001" customHeight="1" x14ac:dyDescent="0.15">
      <c r="B8" s="95" t="s">
        <v>164</v>
      </c>
      <c r="C8" s="96" t="s">
        <v>163</v>
      </c>
      <c r="D8" s="96"/>
      <c r="E8" s="96"/>
      <c r="F8" s="95" t="s">
        <v>161</v>
      </c>
    </row>
    <row r="9" spans="2:6" ht="17.100000000000001" customHeight="1" x14ac:dyDescent="0.15">
      <c r="B9" s="95"/>
      <c r="C9" s="66" t="s">
        <v>160</v>
      </c>
      <c r="D9" s="66" t="s">
        <v>165</v>
      </c>
      <c r="E9" s="66" t="s">
        <v>162</v>
      </c>
      <c r="F9" s="95"/>
    </row>
    <row r="10" spans="2:6" ht="17.100000000000001" customHeight="1" x14ac:dyDescent="0.15">
      <c r="B10" s="94" t="s">
        <v>166</v>
      </c>
      <c r="C10" s="66">
        <v>1</v>
      </c>
      <c r="D10" s="67" t="s">
        <v>63</v>
      </c>
      <c r="E10" s="67" t="s">
        <v>172</v>
      </c>
      <c r="F10" s="67" t="s">
        <v>185</v>
      </c>
    </row>
    <row r="11" spans="2:6" ht="17.100000000000001" customHeight="1" x14ac:dyDescent="0.15">
      <c r="B11" s="94"/>
      <c r="C11" s="66">
        <v>2</v>
      </c>
      <c r="D11" s="67" t="s">
        <v>170</v>
      </c>
      <c r="E11" s="67" t="s">
        <v>172</v>
      </c>
      <c r="F11" s="67" t="s">
        <v>186</v>
      </c>
    </row>
    <row r="12" spans="2:6" ht="17.100000000000001" customHeight="1" x14ac:dyDescent="0.15">
      <c r="B12" s="94"/>
      <c r="C12" s="66">
        <v>3</v>
      </c>
      <c r="D12" s="67" t="s">
        <v>171</v>
      </c>
      <c r="E12" s="67" t="s">
        <v>172</v>
      </c>
      <c r="F12" s="67" t="s">
        <v>173</v>
      </c>
    </row>
    <row r="13" spans="2:6" ht="17.100000000000001" customHeight="1" x14ac:dyDescent="0.15">
      <c r="B13" s="65"/>
      <c r="C13" s="64"/>
    </row>
    <row r="14" spans="2:6" ht="17.100000000000001" customHeight="1" x14ac:dyDescent="0.15">
      <c r="B14" s="65"/>
      <c r="C14" s="64"/>
    </row>
    <row r="15" spans="2:6" ht="17.100000000000001" customHeight="1" x14ac:dyDescent="0.15">
      <c r="B15" s="65"/>
      <c r="C15" s="64"/>
    </row>
    <row r="16" spans="2:6" ht="17.100000000000001" customHeight="1" x14ac:dyDescent="0.15">
      <c r="B16" s="65"/>
      <c r="C16" s="64"/>
    </row>
    <row r="17" spans="2:6" ht="17.100000000000001" customHeight="1" x14ac:dyDescent="0.15">
      <c r="B17" s="68" t="s">
        <v>175</v>
      </c>
      <c r="C17" s="64"/>
    </row>
    <row r="18" spans="2:6" ht="17.100000000000001" customHeight="1" x14ac:dyDescent="0.15">
      <c r="B18" s="95" t="s">
        <v>164</v>
      </c>
      <c r="C18" s="96" t="s">
        <v>163</v>
      </c>
      <c r="D18" s="96"/>
      <c r="E18" s="96"/>
      <c r="F18" s="95" t="s">
        <v>161</v>
      </c>
    </row>
    <row r="19" spans="2:6" ht="17.100000000000001" customHeight="1" x14ac:dyDescent="0.15">
      <c r="B19" s="95"/>
      <c r="C19" s="66" t="s">
        <v>160</v>
      </c>
      <c r="D19" s="66" t="s">
        <v>165</v>
      </c>
      <c r="E19" s="66" t="s">
        <v>162</v>
      </c>
      <c r="F19" s="95"/>
    </row>
    <row r="20" spans="2:6" ht="17.100000000000001" customHeight="1" x14ac:dyDescent="0.15">
      <c r="B20" s="94" t="s">
        <v>166</v>
      </c>
      <c r="C20" s="66">
        <v>1</v>
      </c>
      <c r="D20" s="67"/>
      <c r="E20" s="67"/>
      <c r="F20" s="67"/>
    </row>
    <row r="21" spans="2:6" ht="17.100000000000001" customHeight="1" x14ac:dyDescent="0.15">
      <c r="B21" s="94"/>
      <c r="C21" s="66">
        <v>2</v>
      </c>
      <c r="D21" s="67"/>
      <c r="E21" s="67"/>
      <c r="F21" s="67"/>
    </row>
    <row r="22" spans="2:6" ht="17.100000000000001" customHeight="1" x14ac:dyDescent="0.15">
      <c r="B22" s="94"/>
      <c r="C22" s="66">
        <v>3</v>
      </c>
      <c r="D22" s="67"/>
      <c r="E22" s="67"/>
      <c r="F22" s="67"/>
    </row>
    <row r="23" spans="2:6" ht="17.100000000000001" customHeight="1" x14ac:dyDescent="0.15">
      <c r="B23" s="94" t="s">
        <v>167</v>
      </c>
      <c r="C23" s="66">
        <v>1</v>
      </c>
      <c r="D23" s="67"/>
      <c r="E23" s="67"/>
      <c r="F23" s="67"/>
    </row>
    <row r="24" spans="2:6" ht="17.100000000000001" customHeight="1" x14ac:dyDescent="0.15">
      <c r="B24" s="94"/>
      <c r="C24" s="66">
        <v>2</v>
      </c>
      <c r="D24" s="67"/>
      <c r="E24" s="67"/>
      <c r="F24" s="67"/>
    </row>
    <row r="25" spans="2:6" ht="17.100000000000001" customHeight="1" x14ac:dyDescent="0.15">
      <c r="B25" s="94"/>
      <c r="C25" s="66">
        <v>3</v>
      </c>
      <c r="D25" s="67"/>
      <c r="E25" s="67"/>
      <c r="F25" s="67"/>
    </row>
    <row r="26" spans="2:6" ht="17.100000000000001" customHeight="1" x14ac:dyDescent="0.15">
      <c r="B26" s="94" t="s">
        <v>168</v>
      </c>
      <c r="C26" s="66">
        <v>1</v>
      </c>
      <c r="D26" s="67"/>
      <c r="E26" s="67"/>
      <c r="F26" s="67"/>
    </row>
    <row r="27" spans="2:6" ht="17.100000000000001" customHeight="1" x14ac:dyDescent="0.15">
      <c r="B27" s="94"/>
      <c r="C27" s="66">
        <v>2</v>
      </c>
      <c r="D27" s="67"/>
      <c r="E27" s="67"/>
      <c r="F27" s="67"/>
    </row>
    <row r="28" spans="2:6" ht="17.100000000000001" customHeight="1" x14ac:dyDescent="0.15">
      <c r="B28" s="94"/>
      <c r="C28" s="66">
        <v>3</v>
      </c>
      <c r="D28" s="67"/>
      <c r="E28" s="67"/>
      <c r="F28" s="67"/>
    </row>
    <row r="29" spans="2:6" ht="17.100000000000001" customHeight="1" x14ac:dyDescent="0.15">
      <c r="B29" s="94" t="s">
        <v>169</v>
      </c>
      <c r="C29" s="66">
        <v>1</v>
      </c>
      <c r="D29" s="67"/>
      <c r="E29" s="67"/>
      <c r="F29" s="67"/>
    </row>
    <row r="30" spans="2:6" ht="17.100000000000001" customHeight="1" x14ac:dyDescent="0.15">
      <c r="B30" s="94"/>
      <c r="C30" s="66">
        <v>2</v>
      </c>
      <c r="D30" s="67"/>
      <c r="E30" s="67"/>
      <c r="F30" s="67"/>
    </row>
    <row r="31" spans="2:6" ht="17.100000000000001" customHeight="1" x14ac:dyDescent="0.15">
      <c r="B31" s="94"/>
      <c r="C31" s="66">
        <v>3</v>
      </c>
      <c r="D31" s="67"/>
      <c r="E31" s="67"/>
      <c r="F31" s="67"/>
    </row>
  </sheetData>
  <mergeCells count="11">
    <mergeCell ref="F8:F9"/>
    <mergeCell ref="B8:B9"/>
    <mergeCell ref="B10:B12"/>
    <mergeCell ref="B20:B22"/>
    <mergeCell ref="F18:F19"/>
    <mergeCell ref="C8:E8"/>
    <mergeCell ref="B26:B28"/>
    <mergeCell ref="B29:B31"/>
    <mergeCell ref="B18:B19"/>
    <mergeCell ref="C18:E18"/>
    <mergeCell ref="B23:B25"/>
  </mergeCells>
  <phoneticPr fontId="8"/>
  <pageMargins left="0.67" right="0.53" top="0.59" bottom="0.6" header="0.37" footer="0.51200000000000001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IE77"/>
  <sheetViews>
    <sheetView tabSelected="1" zoomScale="73" zoomScaleNormal="100" workbookViewId="0">
      <pane xSplit="16" ySplit="22" topLeftCell="Q23" activePane="bottomRight" state="frozen"/>
      <selection activeCell="F27" sqref="F27:I27"/>
      <selection pane="topRight" activeCell="F27" sqref="F27:I27"/>
      <selection pane="bottomLeft" activeCell="F27" sqref="F27:I27"/>
      <selection pane="bottomRight" activeCell="K3" sqref="K3:Y4"/>
    </sheetView>
  </sheetViews>
  <sheetFormatPr defaultColWidth="3.7109375" defaultRowHeight="18.75" customHeight="1" x14ac:dyDescent="0.15"/>
  <cols>
    <col min="1" max="47" width="3.7109375" style="1" customWidth="1"/>
    <col min="48" max="48" width="4" style="1" customWidth="1"/>
    <col min="49" max="16384" width="3.7109375" style="1"/>
  </cols>
  <sheetData>
    <row r="1" spans="1:239" ht="18.75" customHeight="1" thickTop="1" x14ac:dyDescent="0.15">
      <c r="A1" s="105" t="s">
        <v>229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7"/>
      <c r="AY1" s="2"/>
      <c r="BB1" s="79"/>
      <c r="BC1" s="79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80"/>
      <c r="BR1" s="80"/>
      <c r="BS1" s="80"/>
      <c r="BT1" s="81"/>
      <c r="BU1" s="81"/>
      <c r="BV1" s="82"/>
      <c r="BW1" s="82"/>
      <c r="BX1" s="82"/>
      <c r="BY1" s="82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</row>
    <row r="2" spans="1:239" ht="18.75" customHeight="1" thickBot="1" x14ac:dyDescent="0.2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10"/>
      <c r="BA2" s="75"/>
      <c r="BB2" s="79"/>
      <c r="BC2" s="79"/>
      <c r="BM2" s="83"/>
      <c r="BN2" s="83"/>
      <c r="BO2" s="77"/>
      <c r="BP2" s="77"/>
      <c r="BQ2" s="80"/>
      <c r="BR2" s="80"/>
      <c r="BS2" s="80"/>
      <c r="BT2" s="81"/>
      <c r="BU2" s="81"/>
      <c r="BV2" s="82"/>
      <c r="BW2" s="82"/>
      <c r="BX2" s="82"/>
      <c r="BY2" s="82"/>
    </row>
    <row r="3" spans="1:239" ht="18.75" customHeight="1" thickTop="1" thickBot="1" x14ac:dyDescent="0.2">
      <c r="A3" s="132" t="s">
        <v>50</v>
      </c>
      <c r="B3" s="133"/>
      <c r="C3" s="133"/>
      <c r="D3" s="133"/>
      <c r="E3" s="133"/>
      <c r="F3" s="133"/>
      <c r="G3" s="133"/>
      <c r="H3" s="133"/>
      <c r="I3" s="133"/>
      <c r="J3" s="133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7"/>
      <c r="Z3" s="103" t="s">
        <v>56</v>
      </c>
      <c r="AA3" s="104"/>
      <c r="AB3" s="104"/>
      <c r="AC3" s="104"/>
      <c r="AD3" s="104"/>
      <c r="AE3" s="119">
        <v>45897</v>
      </c>
      <c r="AF3" s="119"/>
      <c r="AG3" s="119"/>
      <c r="AH3" s="119"/>
      <c r="AI3" s="119"/>
      <c r="AJ3" s="119"/>
      <c r="AK3" s="120"/>
      <c r="AL3" s="103" t="s">
        <v>57</v>
      </c>
      <c r="AM3" s="104"/>
      <c r="AN3" s="104"/>
      <c r="AO3" s="104"/>
      <c r="AP3" s="104"/>
      <c r="AQ3" s="121"/>
      <c r="AR3" s="121"/>
      <c r="AS3" s="121"/>
      <c r="AT3" s="121"/>
      <c r="AU3" s="121"/>
      <c r="AV3" s="121"/>
      <c r="AW3" s="122"/>
      <c r="BA3" s="75"/>
      <c r="BK3" s="76"/>
      <c r="BL3" s="76"/>
      <c r="BM3" s="76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L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</row>
    <row r="4" spans="1:239" ht="18.75" customHeight="1" thickTop="1" thickBot="1" x14ac:dyDescent="0.2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9"/>
      <c r="Z4" s="123" t="s">
        <v>51</v>
      </c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5"/>
      <c r="BA4" s="75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L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</row>
    <row r="5" spans="1:239" ht="18.75" customHeight="1" thickBot="1" x14ac:dyDescent="0.2">
      <c r="A5" s="134" t="s">
        <v>178</v>
      </c>
      <c r="B5" s="135"/>
      <c r="C5" s="135"/>
      <c r="D5" s="135"/>
      <c r="E5" s="135"/>
      <c r="F5" s="135"/>
      <c r="G5" s="135"/>
      <c r="H5" s="135"/>
      <c r="I5" s="135"/>
      <c r="J5" s="135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9"/>
      <c r="Z5" s="97" t="s">
        <v>210</v>
      </c>
      <c r="AA5" s="98"/>
      <c r="AB5" s="98"/>
      <c r="AC5" s="98"/>
      <c r="AD5" s="98"/>
      <c r="AE5" s="98"/>
      <c r="AF5" s="98"/>
      <c r="AG5" s="98"/>
      <c r="AH5" s="98"/>
      <c r="AI5" s="98"/>
      <c r="AJ5" s="99" t="s">
        <v>212</v>
      </c>
      <c r="AK5" s="98"/>
      <c r="AL5" s="98"/>
      <c r="AM5" s="100"/>
      <c r="AN5" s="99" t="s">
        <v>211</v>
      </c>
      <c r="AO5" s="98"/>
      <c r="AP5" s="98"/>
      <c r="AQ5" s="100"/>
      <c r="AR5" s="101" t="s">
        <v>213</v>
      </c>
      <c r="AS5" s="101"/>
      <c r="AT5" s="101"/>
      <c r="AU5" s="101"/>
      <c r="AV5" s="101"/>
      <c r="AW5" s="102"/>
      <c r="BZ5" s="75"/>
      <c r="CA5" s="4"/>
      <c r="CB5" s="4"/>
      <c r="CC5" s="4"/>
      <c r="CD5" s="4"/>
      <c r="CE5" s="4"/>
      <c r="CF5" s="4"/>
      <c r="CG5" s="4"/>
      <c r="CH5" s="4"/>
      <c r="CI5" s="4"/>
      <c r="CL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</row>
    <row r="6" spans="1:239" ht="18.75" customHeight="1" thickBo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9"/>
      <c r="Z6" s="195" t="s">
        <v>194</v>
      </c>
      <c r="AA6" s="196"/>
      <c r="AB6" s="196"/>
      <c r="AC6" s="196"/>
      <c r="AD6" s="196"/>
      <c r="AE6" s="197"/>
      <c r="AF6" s="130">
        <f>CK73</f>
        <v>0</v>
      </c>
      <c r="AG6" s="130"/>
      <c r="AH6" s="131" t="s">
        <v>53</v>
      </c>
      <c r="AI6" s="131"/>
      <c r="AJ6" s="116">
        <v>5000</v>
      </c>
      <c r="AK6" s="117"/>
      <c r="AL6" s="117"/>
      <c r="AM6" s="118"/>
      <c r="AN6" s="116">
        <f>AF6*AJ6</f>
        <v>0</v>
      </c>
      <c r="AO6" s="117"/>
      <c r="AP6" s="117"/>
      <c r="AQ6" s="118"/>
      <c r="AR6" s="173">
        <f>SUM(AN6:AQ8)</f>
        <v>0</v>
      </c>
      <c r="AS6" s="173"/>
      <c r="AT6" s="173"/>
      <c r="AU6" s="173"/>
      <c r="AV6" s="173"/>
      <c r="AW6" s="174"/>
      <c r="CF6" s="4"/>
      <c r="CG6" s="4"/>
      <c r="CH6" s="4"/>
      <c r="CI6" s="4"/>
      <c r="CL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</row>
    <row r="7" spans="1:239" ht="18.75" customHeight="1" thickBot="1" x14ac:dyDescent="0.2">
      <c r="A7" s="134" t="s">
        <v>48</v>
      </c>
      <c r="B7" s="135"/>
      <c r="C7" s="135"/>
      <c r="D7" s="135"/>
      <c r="E7" s="135"/>
      <c r="F7" s="135"/>
      <c r="G7" s="135"/>
      <c r="H7" s="135"/>
      <c r="I7" s="135"/>
      <c r="J7" s="135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9"/>
      <c r="Z7" s="198" t="s">
        <v>214</v>
      </c>
      <c r="AA7" s="199"/>
      <c r="AB7" s="199"/>
      <c r="AC7" s="199"/>
      <c r="AD7" s="199"/>
      <c r="AE7" s="200"/>
      <c r="AF7" s="111">
        <f>CJ73</f>
        <v>0</v>
      </c>
      <c r="AG7" s="111"/>
      <c r="AH7" s="112" t="s">
        <v>53</v>
      </c>
      <c r="AI7" s="112"/>
      <c r="AJ7" s="113">
        <v>9000</v>
      </c>
      <c r="AK7" s="114"/>
      <c r="AL7" s="114"/>
      <c r="AM7" s="115"/>
      <c r="AN7" s="113">
        <f>AF7*AJ7</f>
        <v>0</v>
      </c>
      <c r="AO7" s="114"/>
      <c r="AP7" s="114"/>
      <c r="AQ7" s="115"/>
      <c r="AR7" s="175"/>
      <c r="AS7" s="175"/>
      <c r="AT7" s="175"/>
      <c r="AU7" s="175"/>
      <c r="AV7" s="175"/>
      <c r="AW7" s="176"/>
      <c r="CF7" s="4"/>
      <c r="CG7" s="4"/>
      <c r="CH7" s="4"/>
      <c r="CI7" s="4"/>
      <c r="CL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</row>
    <row r="8" spans="1:239" ht="18.75" customHeight="1" thickBot="1" x14ac:dyDescent="0.2">
      <c r="A8" s="134"/>
      <c r="B8" s="135"/>
      <c r="C8" s="135"/>
      <c r="D8" s="135"/>
      <c r="E8" s="135"/>
      <c r="F8" s="135"/>
      <c r="G8" s="135"/>
      <c r="H8" s="135"/>
      <c r="I8" s="135"/>
      <c r="J8" s="135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9"/>
      <c r="Z8" s="219" t="s">
        <v>209</v>
      </c>
      <c r="AA8" s="220"/>
      <c r="AB8" s="220"/>
      <c r="AC8" s="220"/>
      <c r="AD8" s="220"/>
      <c r="AE8" s="221"/>
      <c r="AF8" s="207"/>
      <c r="AG8" s="207"/>
      <c r="AH8" s="213" t="s">
        <v>208</v>
      </c>
      <c r="AI8" s="213"/>
      <c r="AJ8" s="136">
        <v>1000</v>
      </c>
      <c r="AK8" s="137"/>
      <c r="AL8" s="137"/>
      <c r="AM8" s="138"/>
      <c r="AN8" s="136">
        <f>AF8*AJ8</f>
        <v>0</v>
      </c>
      <c r="AO8" s="137"/>
      <c r="AP8" s="137"/>
      <c r="AQ8" s="138"/>
      <c r="AR8" s="177"/>
      <c r="AS8" s="177"/>
      <c r="AT8" s="177"/>
      <c r="AU8" s="177"/>
      <c r="AV8" s="177"/>
      <c r="AW8" s="178"/>
      <c r="CF8" s="4"/>
      <c r="CG8" s="4"/>
      <c r="CH8" s="4"/>
      <c r="CI8" s="4"/>
      <c r="CL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</row>
    <row r="9" spans="1:239" ht="18.75" customHeight="1" thickTop="1" thickBot="1" x14ac:dyDescent="0.2">
      <c r="A9" s="134" t="s">
        <v>179</v>
      </c>
      <c r="B9" s="135"/>
      <c r="C9" s="135"/>
      <c r="D9" s="135"/>
      <c r="E9" s="135"/>
      <c r="F9" s="135"/>
      <c r="G9" s="135"/>
      <c r="H9" s="135"/>
      <c r="I9" s="135"/>
      <c r="J9" s="135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9"/>
      <c r="Z9" s="123" t="s">
        <v>207</v>
      </c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5"/>
      <c r="CF9" s="4"/>
      <c r="CG9" s="4"/>
      <c r="CH9" s="4"/>
      <c r="CI9" s="4"/>
      <c r="CL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</row>
    <row r="10" spans="1:239" ht="18.75" customHeight="1" thickBot="1" x14ac:dyDescent="0.2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9"/>
      <c r="Z10" s="148" t="s">
        <v>206</v>
      </c>
      <c r="AA10" s="140"/>
      <c r="AB10" s="140"/>
      <c r="AC10" s="140"/>
      <c r="AD10" s="140" t="s">
        <v>52</v>
      </c>
      <c r="AE10" s="140"/>
      <c r="AF10" s="140"/>
      <c r="AG10" s="140"/>
      <c r="AH10" s="140" t="s">
        <v>55</v>
      </c>
      <c r="AI10" s="140"/>
      <c r="AJ10" s="140"/>
      <c r="AK10" s="140"/>
      <c r="AL10" s="140" t="s">
        <v>206</v>
      </c>
      <c r="AM10" s="140"/>
      <c r="AN10" s="140"/>
      <c r="AO10" s="140"/>
      <c r="AP10" s="140" t="s">
        <v>52</v>
      </c>
      <c r="AQ10" s="140"/>
      <c r="AR10" s="140"/>
      <c r="AS10" s="140"/>
      <c r="AT10" s="140" t="s">
        <v>55</v>
      </c>
      <c r="AU10" s="140"/>
      <c r="AV10" s="140"/>
      <c r="AW10" s="186"/>
      <c r="CF10" s="4"/>
      <c r="CG10" s="4"/>
      <c r="CH10" s="4"/>
      <c r="CI10" s="4"/>
      <c r="CL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</row>
    <row r="11" spans="1:239" ht="18.75" customHeight="1" thickBot="1" x14ac:dyDescent="0.2">
      <c r="A11" s="134" t="s">
        <v>49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9"/>
      <c r="Z11" s="141" t="s">
        <v>195</v>
      </c>
      <c r="AA11" s="142"/>
      <c r="AB11" s="142"/>
      <c r="AC11" s="142"/>
      <c r="AD11" s="187">
        <f>BF73</f>
        <v>0</v>
      </c>
      <c r="AE11" s="130"/>
      <c r="AF11" s="131" t="s">
        <v>53</v>
      </c>
      <c r="AG11" s="183"/>
      <c r="AH11" s="142" t="str">
        <f>IF(AD11=0,"―",IF(AD11&gt;3,"NG！","OK"))</f>
        <v>―</v>
      </c>
      <c r="AI11" s="142"/>
      <c r="AJ11" s="142"/>
      <c r="AK11" s="142"/>
      <c r="AL11" s="142" t="s">
        <v>197</v>
      </c>
      <c r="AM11" s="142"/>
      <c r="AN11" s="142"/>
      <c r="AO11" s="142"/>
      <c r="AP11" s="187">
        <f>BK73</f>
        <v>0</v>
      </c>
      <c r="AQ11" s="130"/>
      <c r="AR11" s="131" t="s">
        <v>53</v>
      </c>
      <c r="AS11" s="183"/>
      <c r="AT11" s="142" t="str">
        <f>IF(AP11=0,"―",IF(AP11&gt;3,"NG！","OK"))</f>
        <v>―</v>
      </c>
      <c r="AU11" s="142"/>
      <c r="AV11" s="142"/>
      <c r="AW11" s="185"/>
      <c r="CF11" s="4"/>
      <c r="CG11" s="4"/>
      <c r="CH11" s="4"/>
      <c r="CI11" s="4"/>
      <c r="CL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</row>
    <row r="12" spans="1:239" ht="18.75" customHeight="1" thickBot="1" x14ac:dyDescent="0.2">
      <c r="A12" s="134"/>
      <c r="B12" s="135"/>
      <c r="C12" s="135"/>
      <c r="D12" s="135"/>
      <c r="E12" s="135"/>
      <c r="F12" s="135"/>
      <c r="G12" s="135"/>
      <c r="H12" s="135"/>
      <c r="I12" s="135"/>
      <c r="J12" s="135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9"/>
      <c r="Z12" s="143" t="s">
        <v>196</v>
      </c>
      <c r="AA12" s="144"/>
      <c r="AB12" s="144"/>
      <c r="AC12" s="144"/>
      <c r="AD12" s="184">
        <f>BH73</f>
        <v>0</v>
      </c>
      <c r="AE12" s="111"/>
      <c r="AF12" s="112" t="s">
        <v>53</v>
      </c>
      <c r="AG12" s="188"/>
      <c r="AH12" s="144" t="str">
        <f>IF(AD12=0,"―",IF(AD12&gt;3,"NG！","OK"))</f>
        <v>―</v>
      </c>
      <c r="AI12" s="144"/>
      <c r="AJ12" s="144"/>
      <c r="AK12" s="144"/>
      <c r="AL12" s="144" t="s">
        <v>198</v>
      </c>
      <c r="AM12" s="144"/>
      <c r="AN12" s="144"/>
      <c r="AO12" s="144"/>
      <c r="AP12" s="184">
        <f>BM73</f>
        <v>0</v>
      </c>
      <c r="AQ12" s="111"/>
      <c r="AR12" s="112" t="s">
        <v>53</v>
      </c>
      <c r="AS12" s="188"/>
      <c r="AT12" s="144" t="str">
        <f>IF(AP12=0,"―",IF(AP12&gt;3,"NG！","OK"))</f>
        <v>―</v>
      </c>
      <c r="AU12" s="144"/>
      <c r="AV12" s="144"/>
      <c r="AW12" s="152"/>
      <c r="BA12" s="75"/>
      <c r="CC12" s="4"/>
      <c r="CD12" s="4"/>
      <c r="CE12" s="4"/>
      <c r="CF12" s="4"/>
      <c r="CG12" s="4"/>
      <c r="CH12" s="4"/>
      <c r="CI12" s="4"/>
      <c r="CL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</row>
    <row r="13" spans="1:239" ht="18.75" customHeight="1" thickBot="1" x14ac:dyDescent="0.2">
      <c r="A13" s="134" t="s">
        <v>46</v>
      </c>
      <c r="B13" s="135"/>
      <c r="C13" s="135"/>
      <c r="D13" s="135"/>
      <c r="E13" s="135"/>
      <c r="F13" s="135"/>
      <c r="G13" s="135"/>
      <c r="H13" s="135"/>
      <c r="I13" s="135"/>
      <c r="J13" s="135"/>
      <c r="K13" s="201"/>
      <c r="L13" s="202"/>
      <c r="M13" s="202"/>
      <c r="N13" s="202"/>
      <c r="O13" s="202"/>
      <c r="P13" s="202"/>
      <c r="Q13" s="202"/>
      <c r="R13" s="179" t="s">
        <v>66</v>
      </c>
      <c r="S13" s="180"/>
      <c r="T13" s="189"/>
      <c r="U13" s="190"/>
      <c r="V13" s="190"/>
      <c r="W13" s="190"/>
      <c r="X13" s="190"/>
      <c r="Y13" s="191"/>
      <c r="Z13" s="143" t="s">
        <v>200</v>
      </c>
      <c r="AA13" s="144"/>
      <c r="AB13" s="144"/>
      <c r="AC13" s="144"/>
      <c r="AD13" s="184">
        <f>IF(BP73=0,0,IF(BP73=1,1,IF(BP73&lt;1,"NG",IF(BP73&gt;=2,"NG",1))))</f>
        <v>0</v>
      </c>
      <c r="AE13" s="111"/>
      <c r="AF13" s="112" t="s">
        <v>54</v>
      </c>
      <c r="AG13" s="188"/>
      <c r="AH13" s="144" t="str">
        <f>IF(AD13=0,"―",IF(AD13="NG",AD13,"OK"))</f>
        <v>―</v>
      </c>
      <c r="AI13" s="144"/>
      <c r="AJ13" s="144"/>
      <c r="AK13" s="144"/>
      <c r="AL13" s="144" t="s">
        <v>203</v>
      </c>
      <c r="AM13" s="144"/>
      <c r="AN13" s="144"/>
      <c r="AO13" s="144"/>
      <c r="AP13" s="184">
        <f>IF(BY73=0,0,IF(BY73=1,1,IF(BY73&lt;1,"NG",IF(BY73&gt;=2,"NG",1))))</f>
        <v>0</v>
      </c>
      <c r="AQ13" s="111"/>
      <c r="AR13" s="112" t="s">
        <v>54</v>
      </c>
      <c r="AS13" s="188"/>
      <c r="AT13" s="144" t="str">
        <f>IF(AP13=0,"―",IF(AP13="NG",AP13,"OK"))</f>
        <v>―</v>
      </c>
      <c r="AU13" s="144"/>
      <c r="AV13" s="144"/>
      <c r="AW13" s="152"/>
      <c r="CC13" s="4"/>
      <c r="CD13" s="4"/>
      <c r="CE13" s="4"/>
      <c r="CF13" s="4"/>
      <c r="CG13" s="4"/>
      <c r="CH13" s="4"/>
      <c r="CI13" s="4"/>
      <c r="CL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</row>
    <row r="14" spans="1:239" ht="18.75" customHeight="1" thickBot="1" x14ac:dyDescent="0.2">
      <c r="A14" s="134"/>
      <c r="B14" s="135"/>
      <c r="C14" s="135"/>
      <c r="D14" s="135"/>
      <c r="E14" s="135"/>
      <c r="F14" s="135"/>
      <c r="G14" s="135"/>
      <c r="H14" s="135"/>
      <c r="I14" s="135"/>
      <c r="J14" s="135"/>
      <c r="K14" s="203"/>
      <c r="L14" s="204"/>
      <c r="M14" s="204"/>
      <c r="N14" s="204"/>
      <c r="O14" s="204"/>
      <c r="P14" s="204"/>
      <c r="Q14" s="204"/>
      <c r="R14" s="181"/>
      <c r="S14" s="182"/>
      <c r="T14" s="192"/>
      <c r="U14" s="193"/>
      <c r="V14" s="193"/>
      <c r="W14" s="193"/>
      <c r="X14" s="193"/>
      <c r="Y14" s="194"/>
      <c r="Z14" s="143" t="s">
        <v>201</v>
      </c>
      <c r="AA14" s="144"/>
      <c r="AB14" s="144"/>
      <c r="AC14" s="144"/>
      <c r="AD14" s="184">
        <f>IF(BS73=0,0,IF(BS73=1,1,"NG"))</f>
        <v>0</v>
      </c>
      <c r="AE14" s="111"/>
      <c r="AF14" s="112" t="s">
        <v>54</v>
      </c>
      <c r="AG14" s="188"/>
      <c r="AH14" s="144" t="str">
        <f>IF(AD14=0,"―",IF(AD14="NG",AD14,"OK"))</f>
        <v>―</v>
      </c>
      <c r="AI14" s="144"/>
      <c r="AJ14" s="144"/>
      <c r="AK14" s="144"/>
      <c r="AL14" s="144" t="s">
        <v>204</v>
      </c>
      <c r="AM14" s="144"/>
      <c r="AN14" s="144"/>
      <c r="AO14" s="144"/>
      <c r="AP14" s="184">
        <f>IF(CB73=0,0,IF(CB73=1,1,"NG"))</f>
        <v>0</v>
      </c>
      <c r="AQ14" s="111"/>
      <c r="AR14" s="112" t="s">
        <v>54</v>
      </c>
      <c r="AS14" s="188"/>
      <c r="AT14" s="144" t="str">
        <f>IF(AP14=0,"―",IF(AP14="NG",AP14,"OK"))</f>
        <v>―</v>
      </c>
      <c r="AU14" s="144"/>
      <c r="AV14" s="144"/>
      <c r="AW14" s="152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8"/>
      <c r="CK14" s="88"/>
      <c r="CL14" s="89"/>
      <c r="CM14" s="88"/>
      <c r="CN14" s="88"/>
      <c r="CO14" s="88"/>
      <c r="CP14" s="88"/>
      <c r="CQ14" s="88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</row>
    <row r="15" spans="1:239" ht="18.75" customHeight="1" thickBot="1" x14ac:dyDescent="0.2">
      <c r="A15" s="134" t="s">
        <v>47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201"/>
      <c r="L15" s="202"/>
      <c r="M15" s="202"/>
      <c r="N15" s="202"/>
      <c r="O15" s="202"/>
      <c r="P15" s="202"/>
      <c r="Q15" s="202"/>
      <c r="R15" s="179" t="s">
        <v>66</v>
      </c>
      <c r="S15" s="180"/>
      <c r="T15" s="189"/>
      <c r="U15" s="190"/>
      <c r="V15" s="190"/>
      <c r="W15" s="190"/>
      <c r="X15" s="190"/>
      <c r="Y15" s="191"/>
      <c r="Z15" s="143" t="s">
        <v>202</v>
      </c>
      <c r="AA15" s="144"/>
      <c r="AB15" s="144"/>
      <c r="AC15" s="144"/>
      <c r="AD15" s="184">
        <f>IF(BV73=0,0,IF(BV73=1,1,"NG"))</f>
        <v>0</v>
      </c>
      <c r="AE15" s="111"/>
      <c r="AF15" s="112" t="s">
        <v>54</v>
      </c>
      <c r="AG15" s="188"/>
      <c r="AH15" s="144" t="str">
        <f>IF(AD15=0,"―",IF(AD15="NG",AD15,"OK"))</f>
        <v>―</v>
      </c>
      <c r="AI15" s="144"/>
      <c r="AJ15" s="144"/>
      <c r="AK15" s="144"/>
      <c r="AL15" s="147" t="s">
        <v>205</v>
      </c>
      <c r="AM15" s="147"/>
      <c r="AN15" s="147"/>
      <c r="AO15" s="147"/>
      <c r="AP15" s="228">
        <f>IF(CE73=0,0,IF(CE73=1,1,"NG"))</f>
        <v>0</v>
      </c>
      <c r="AQ15" s="229"/>
      <c r="AR15" s="226" t="s">
        <v>54</v>
      </c>
      <c r="AS15" s="227"/>
      <c r="AT15" s="147" t="str">
        <f>IF(AP15=0,"―",IF(AP15="NG",AP15,"OK"))</f>
        <v>―</v>
      </c>
      <c r="AU15" s="147"/>
      <c r="AV15" s="147"/>
      <c r="AW15" s="151"/>
      <c r="AY15" s="4"/>
      <c r="AZ15" s="73"/>
      <c r="BA15" s="73"/>
      <c r="BB15" s="73"/>
      <c r="BC15" s="73"/>
      <c r="BD15" s="92"/>
      <c r="BE15" s="92"/>
      <c r="BF15" s="88"/>
      <c r="BG15" s="88"/>
      <c r="BH15" s="88"/>
      <c r="BI15" s="93"/>
      <c r="BJ15" s="93"/>
      <c r="BK15" s="93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8"/>
      <c r="CK15" s="88"/>
      <c r="CL15" s="89"/>
      <c r="CM15" s="88"/>
      <c r="CN15" s="88"/>
      <c r="CO15" s="88"/>
      <c r="CP15" s="88"/>
      <c r="CQ15" s="88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</row>
    <row r="16" spans="1:239" ht="18.75" customHeight="1" thickBot="1" x14ac:dyDescent="0.2">
      <c r="A16" s="211"/>
      <c r="B16" s="212"/>
      <c r="C16" s="212"/>
      <c r="D16" s="212"/>
      <c r="E16" s="212"/>
      <c r="F16" s="212"/>
      <c r="G16" s="212"/>
      <c r="H16" s="212"/>
      <c r="I16" s="212"/>
      <c r="J16" s="212"/>
      <c r="K16" s="205"/>
      <c r="L16" s="206"/>
      <c r="M16" s="206"/>
      <c r="N16" s="206"/>
      <c r="O16" s="206"/>
      <c r="P16" s="206"/>
      <c r="Q16" s="206"/>
      <c r="R16" s="217"/>
      <c r="S16" s="218"/>
      <c r="T16" s="208"/>
      <c r="U16" s="209"/>
      <c r="V16" s="209"/>
      <c r="W16" s="209"/>
      <c r="X16" s="209"/>
      <c r="Y16" s="210"/>
      <c r="Z16" s="145" t="s">
        <v>199</v>
      </c>
      <c r="AA16" s="146"/>
      <c r="AB16" s="146"/>
      <c r="AC16" s="146"/>
      <c r="AD16" s="215">
        <f>IF(CH73=0,0,IF(CH73=1,1,IF(CH73=2,2,"NG")))</f>
        <v>0</v>
      </c>
      <c r="AE16" s="216"/>
      <c r="AF16" s="213" t="s">
        <v>54</v>
      </c>
      <c r="AG16" s="214"/>
      <c r="AH16" s="146" t="str">
        <f>IF(AD16=0,"―",IF(AD16="NG",AD16,"OK"))</f>
        <v>―</v>
      </c>
      <c r="AI16" s="146"/>
      <c r="AJ16" s="146"/>
      <c r="AK16" s="146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50"/>
      <c r="AX16" s="4"/>
      <c r="AY16" s="4"/>
      <c r="AZ16" s="4"/>
      <c r="BA16" s="4"/>
      <c r="BB16" s="4"/>
      <c r="BC16" s="4"/>
      <c r="BD16" s="89"/>
      <c r="BE16" s="88"/>
      <c r="BF16" s="89"/>
      <c r="BG16" s="89"/>
      <c r="BH16" s="89"/>
      <c r="BI16" s="89"/>
      <c r="BJ16" s="89"/>
      <c r="BK16" s="89"/>
      <c r="BL16" s="89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8"/>
      <c r="CK16" s="88"/>
      <c r="CL16" s="89"/>
      <c r="CM16" s="88"/>
      <c r="CN16" s="88"/>
      <c r="CO16" s="88"/>
      <c r="CP16" s="88"/>
      <c r="CQ16" s="88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</row>
    <row r="17" spans="1:119" ht="18.75" customHeight="1" thickTop="1" x14ac:dyDescent="0.15">
      <c r="A17" s="163" t="s">
        <v>0</v>
      </c>
      <c r="B17" s="239" t="s">
        <v>43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8"/>
      <c r="Q17" s="235" t="s">
        <v>42</v>
      </c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7"/>
      <c r="AU17" s="271" t="s">
        <v>18</v>
      </c>
      <c r="AV17" s="243" t="s">
        <v>19</v>
      </c>
      <c r="AW17" s="268" t="s">
        <v>12</v>
      </c>
      <c r="AX17" s="5"/>
      <c r="AY17" s="5"/>
      <c r="AZ17" s="5"/>
      <c r="BA17" s="5"/>
      <c r="BB17" s="5"/>
      <c r="BC17" s="5"/>
      <c r="BD17" s="85"/>
      <c r="BE17" s="86"/>
      <c r="BF17" s="153" t="s">
        <v>41</v>
      </c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39" t="s">
        <v>192</v>
      </c>
      <c r="CK17" s="139" t="s">
        <v>193</v>
      </c>
      <c r="CL17" s="139" t="s">
        <v>18</v>
      </c>
      <c r="CM17" s="88"/>
      <c r="CN17" s="88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</row>
    <row r="18" spans="1:119" ht="18.75" customHeight="1" x14ac:dyDescent="0.15">
      <c r="A18" s="164"/>
      <c r="B18" s="240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2"/>
      <c r="Q18" s="235" t="s">
        <v>44</v>
      </c>
      <c r="R18" s="236"/>
      <c r="S18" s="236"/>
      <c r="T18" s="236"/>
      <c r="U18" s="236"/>
      <c r="V18" s="236"/>
      <c r="W18" s="236"/>
      <c r="X18" s="236"/>
      <c r="Y18" s="236"/>
      <c r="Z18" s="238"/>
      <c r="AA18" s="274" t="s">
        <v>45</v>
      </c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6"/>
      <c r="AU18" s="272"/>
      <c r="AV18" s="244"/>
      <c r="AW18" s="269"/>
      <c r="AX18" s="5"/>
      <c r="AY18" s="5"/>
      <c r="AZ18" s="5"/>
      <c r="BA18" s="5"/>
      <c r="BB18" s="5"/>
      <c r="BC18" s="5"/>
      <c r="BD18" s="85"/>
      <c r="BE18" s="87"/>
      <c r="BF18" s="153" t="s">
        <v>3</v>
      </c>
      <c r="BG18" s="153"/>
      <c r="BH18" s="153"/>
      <c r="BI18" s="153"/>
      <c r="BJ18" s="153"/>
      <c r="BK18" s="153"/>
      <c r="BL18" s="153"/>
      <c r="BM18" s="153"/>
      <c r="BN18" s="153"/>
      <c r="BO18" s="153"/>
      <c r="BP18" s="153" t="s">
        <v>4</v>
      </c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39"/>
      <c r="CK18" s="139"/>
      <c r="CL18" s="139"/>
      <c r="CM18" s="88"/>
      <c r="CN18" s="88"/>
      <c r="CO18" s="86"/>
      <c r="CP18" s="86"/>
      <c r="CQ18" s="86"/>
      <c r="CR18" s="155" t="s">
        <v>30</v>
      </c>
      <c r="CS18" s="153" t="s">
        <v>31</v>
      </c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</row>
    <row r="19" spans="1:119" ht="18.75" customHeight="1" x14ac:dyDescent="0.15">
      <c r="A19" s="164"/>
      <c r="B19" s="239" t="s">
        <v>34</v>
      </c>
      <c r="C19" s="167"/>
      <c r="D19" s="167"/>
      <c r="E19" s="167"/>
      <c r="F19" s="167"/>
      <c r="G19" s="167"/>
      <c r="H19" s="167"/>
      <c r="I19" s="167"/>
      <c r="J19" s="243" t="s">
        <v>32</v>
      </c>
      <c r="K19" s="243" t="s">
        <v>2</v>
      </c>
      <c r="L19" s="243"/>
      <c r="M19" s="243" t="s">
        <v>33</v>
      </c>
      <c r="N19" s="167" t="s">
        <v>1</v>
      </c>
      <c r="O19" s="167"/>
      <c r="P19" s="168"/>
      <c r="Q19" s="260" t="s">
        <v>35</v>
      </c>
      <c r="R19" s="231"/>
      <c r="S19" s="231"/>
      <c r="T19" s="231"/>
      <c r="U19" s="231"/>
      <c r="V19" s="230" t="s">
        <v>36</v>
      </c>
      <c r="W19" s="231"/>
      <c r="X19" s="231"/>
      <c r="Y19" s="231"/>
      <c r="Z19" s="232"/>
      <c r="AA19" s="246" t="s">
        <v>8</v>
      </c>
      <c r="AB19" s="247"/>
      <c r="AC19" s="247"/>
      <c r="AD19" s="247"/>
      <c r="AE19" s="247"/>
      <c r="AF19" s="247"/>
      <c r="AG19" s="247"/>
      <c r="AH19" s="247"/>
      <c r="AI19" s="234"/>
      <c r="AJ19" s="248" t="s">
        <v>9</v>
      </c>
      <c r="AK19" s="247"/>
      <c r="AL19" s="247"/>
      <c r="AM19" s="247"/>
      <c r="AN19" s="247"/>
      <c r="AO19" s="247"/>
      <c r="AP19" s="247"/>
      <c r="AQ19" s="247"/>
      <c r="AR19" s="249"/>
      <c r="AS19" s="278" t="s">
        <v>17</v>
      </c>
      <c r="AT19" s="279"/>
      <c r="AU19" s="272"/>
      <c r="AV19" s="244"/>
      <c r="AW19" s="269"/>
      <c r="AX19" s="5"/>
      <c r="AY19" s="5"/>
      <c r="AZ19" s="5"/>
      <c r="BA19" s="5"/>
      <c r="BB19" s="5"/>
      <c r="BC19" s="5"/>
      <c r="BD19" s="85"/>
      <c r="BE19" s="87"/>
      <c r="BF19" s="153" t="s">
        <v>147</v>
      </c>
      <c r="BG19" s="153"/>
      <c r="BH19" s="153"/>
      <c r="BI19" s="153"/>
      <c r="BJ19" s="153"/>
      <c r="BK19" s="153" t="s">
        <v>148</v>
      </c>
      <c r="BL19" s="153"/>
      <c r="BM19" s="153"/>
      <c r="BN19" s="153"/>
      <c r="BO19" s="153"/>
      <c r="BP19" s="153" t="s">
        <v>149</v>
      </c>
      <c r="BQ19" s="153"/>
      <c r="BR19" s="153"/>
      <c r="BS19" s="153"/>
      <c r="BT19" s="153"/>
      <c r="BU19" s="153"/>
      <c r="BV19" s="153"/>
      <c r="BW19" s="153"/>
      <c r="BX19" s="153"/>
      <c r="BY19" s="153" t="s">
        <v>150</v>
      </c>
      <c r="BZ19" s="153"/>
      <c r="CA19" s="153"/>
      <c r="CB19" s="153"/>
      <c r="CC19" s="153"/>
      <c r="CD19" s="153"/>
      <c r="CE19" s="153"/>
      <c r="CF19" s="153"/>
      <c r="CG19" s="153"/>
      <c r="CH19" s="153" t="s">
        <v>17</v>
      </c>
      <c r="CI19" s="153"/>
      <c r="CJ19" s="139"/>
      <c r="CK19" s="139"/>
      <c r="CL19" s="139"/>
      <c r="CM19" s="88"/>
      <c r="CN19" s="88"/>
      <c r="CO19" s="86" t="s">
        <v>20</v>
      </c>
      <c r="CP19" s="86">
        <v>1</v>
      </c>
      <c r="CQ19" s="86"/>
      <c r="CR19" s="155"/>
      <c r="CS19" s="153" t="s">
        <v>140</v>
      </c>
      <c r="CT19" s="153"/>
      <c r="CU19" s="153"/>
      <c r="CV19" s="153"/>
      <c r="CW19" s="153" t="s">
        <v>141</v>
      </c>
      <c r="CX19" s="153"/>
      <c r="CY19" s="153"/>
      <c r="CZ19" s="153"/>
      <c r="DA19" s="153" t="s">
        <v>142</v>
      </c>
      <c r="DB19" s="153"/>
      <c r="DC19" s="153"/>
      <c r="DD19" s="153"/>
      <c r="DE19" s="153"/>
      <c r="DF19" s="153"/>
      <c r="DG19" s="153" t="s">
        <v>143</v>
      </c>
      <c r="DH19" s="153"/>
      <c r="DI19" s="153"/>
      <c r="DJ19" s="153"/>
      <c r="DK19" s="153"/>
      <c r="DL19" s="153"/>
      <c r="DM19" s="153" t="s">
        <v>17</v>
      </c>
      <c r="DN19" s="153"/>
    </row>
    <row r="20" spans="1:119" ht="18.75" customHeight="1" x14ac:dyDescent="0.15">
      <c r="A20" s="164"/>
      <c r="B20" s="281"/>
      <c r="C20" s="169"/>
      <c r="D20" s="169"/>
      <c r="E20" s="169"/>
      <c r="F20" s="169"/>
      <c r="G20" s="169"/>
      <c r="H20" s="169"/>
      <c r="I20" s="169"/>
      <c r="J20" s="244"/>
      <c r="K20" s="244"/>
      <c r="L20" s="244"/>
      <c r="M20" s="244"/>
      <c r="N20" s="169"/>
      <c r="O20" s="169"/>
      <c r="P20" s="170"/>
      <c r="Q20" s="233" t="s">
        <v>13</v>
      </c>
      <c r="R20" s="234"/>
      <c r="S20" s="248" t="s">
        <v>38</v>
      </c>
      <c r="T20" s="247"/>
      <c r="U20" s="249"/>
      <c r="V20" s="248" t="s">
        <v>13</v>
      </c>
      <c r="W20" s="249"/>
      <c r="X20" s="248" t="s">
        <v>38</v>
      </c>
      <c r="Y20" s="247"/>
      <c r="Z20" s="249"/>
      <c r="AA20" s="246" t="s">
        <v>13</v>
      </c>
      <c r="AB20" s="247"/>
      <c r="AC20" s="234"/>
      <c r="AD20" s="248" t="s">
        <v>14</v>
      </c>
      <c r="AE20" s="247"/>
      <c r="AF20" s="249"/>
      <c r="AG20" s="246" t="s">
        <v>15</v>
      </c>
      <c r="AH20" s="247"/>
      <c r="AI20" s="234"/>
      <c r="AJ20" s="248" t="s">
        <v>16</v>
      </c>
      <c r="AK20" s="247"/>
      <c r="AL20" s="249"/>
      <c r="AM20" s="246" t="s">
        <v>14</v>
      </c>
      <c r="AN20" s="247"/>
      <c r="AO20" s="234"/>
      <c r="AP20" s="248" t="s">
        <v>15</v>
      </c>
      <c r="AQ20" s="247"/>
      <c r="AR20" s="249"/>
      <c r="AS20" s="280"/>
      <c r="AT20" s="242"/>
      <c r="AU20" s="272"/>
      <c r="AV20" s="244"/>
      <c r="AW20" s="269"/>
      <c r="AX20" s="5"/>
      <c r="AY20" s="5"/>
      <c r="AZ20" s="5"/>
      <c r="BA20" s="5"/>
      <c r="BB20" s="5"/>
      <c r="BC20" s="5"/>
      <c r="BD20" s="85"/>
      <c r="BE20" s="87"/>
      <c r="BF20" s="153" t="s">
        <v>13</v>
      </c>
      <c r="BG20" s="153"/>
      <c r="BH20" s="153" t="s">
        <v>38</v>
      </c>
      <c r="BI20" s="153"/>
      <c r="BJ20" s="153"/>
      <c r="BK20" s="153" t="s">
        <v>13</v>
      </c>
      <c r="BL20" s="153"/>
      <c r="BM20" s="153" t="s">
        <v>38</v>
      </c>
      <c r="BN20" s="153"/>
      <c r="BO20" s="153"/>
      <c r="BP20" s="153" t="s">
        <v>13</v>
      </c>
      <c r="BQ20" s="153"/>
      <c r="BR20" s="153"/>
      <c r="BS20" s="153" t="s">
        <v>144</v>
      </c>
      <c r="BT20" s="153"/>
      <c r="BU20" s="153"/>
      <c r="BV20" s="153" t="s">
        <v>145</v>
      </c>
      <c r="BW20" s="153"/>
      <c r="BX20" s="153"/>
      <c r="BY20" s="153" t="s">
        <v>146</v>
      </c>
      <c r="BZ20" s="153"/>
      <c r="CA20" s="153"/>
      <c r="CB20" s="153" t="s">
        <v>144</v>
      </c>
      <c r="CC20" s="153"/>
      <c r="CD20" s="153"/>
      <c r="CE20" s="153" t="s">
        <v>145</v>
      </c>
      <c r="CF20" s="153"/>
      <c r="CG20" s="153"/>
      <c r="CH20" s="153"/>
      <c r="CI20" s="153"/>
      <c r="CJ20" s="139"/>
      <c r="CK20" s="139"/>
      <c r="CL20" s="139"/>
      <c r="CM20" s="88"/>
      <c r="CN20" s="88"/>
      <c r="CO20" s="86" t="s">
        <v>21</v>
      </c>
      <c r="CP20" s="86">
        <v>2</v>
      </c>
      <c r="CQ20" s="86"/>
      <c r="CR20" s="155"/>
      <c r="CS20" s="153" t="s">
        <v>13</v>
      </c>
      <c r="CT20" s="153"/>
      <c r="CU20" s="153" t="s">
        <v>38</v>
      </c>
      <c r="CV20" s="153"/>
      <c r="CW20" s="153" t="s">
        <v>13</v>
      </c>
      <c r="CX20" s="153"/>
      <c r="CY20" s="153" t="s">
        <v>38</v>
      </c>
      <c r="CZ20" s="153"/>
      <c r="DA20" s="153" t="s">
        <v>13</v>
      </c>
      <c r="DB20" s="153"/>
      <c r="DC20" s="153" t="s">
        <v>144</v>
      </c>
      <c r="DD20" s="153"/>
      <c r="DE20" s="153" t="s">
        <v>145</v>
      </c>
      <c r="DF20" s="153"/>
      <c r="DG20" s="153" t="s">
        <v>146</v>
      </c>
      <c r="DH20" s="153"/>
      <c r="DI20" s="153" t="s">
        <v>144</v>
      </c>
      <c r="DJ20" s="153"/>
      <c r="DK20" s="153" t="s">
        <v>145</v>
      </c>
      <c r="DL20" s="153"/>
      <c r="DM20" s="153"/>
      <c r="DN20" s="153"/>
    </row>
    <row r="21" spans="1:119" ht="18.75" customHeight="1" x14ac:dyDescent="0.15">
      <c r="A21" s="164"/>
      <c r="B21" s="281" t="s">
        <v>5</v>
      </c>
      <c r="C21" s="169"/>
      <c r="D21" s="169"/>
      <c r="E21" s="169"/>
      <c r="F21" s="169" t="s">
        <v>6</v>
      </c>
      <c r="G21" s="169"/>
      <c r="H21" s="169"/>
      <c r="I21" s="169"/>
      <c r="J21" s="244"/>
      <c r="K21" s="244"/>
      <c r="L21" s="244"/>
      <c r="M21" s="244"/>
      <c r="N21" s="169"/>
      <c r="O21" s="169"/>
      <c r="P21" s="170"/>
      <c r="Q21" s="258" t="s">
        <v>39</v>
      </c>
      <c r="R21" s="284" t="s">
        <v>40</v>
      </c>
      <c r="S21" s="254" t="s">
        <v>39</v>
      </c>
      <c r="T21" s="256" t="s">
        <v>40</v>
      </c>
      <c r="U21" s="252" t="s">
        <v>7</v>
      </c>
      <c r="V21" s="254" t="s">
        <v>39</v>
      </c>
      <c r="W21" s="261" t="s">
        <v>40</v>
      </c>
      <c r="X21" s="254" t="s">
        <v>39</v>
      </c>
      <c r="Y21" s="256" t="s">
        <v>40</v>
      </c>
      <c r="Z21" s="252" t="s">
        <v>7</v>
      </c>
      <c r="AA21" s="263" t="s">
        <v>10</v>
      </c>
      <c r="AB21" s="243" t="s">
        <v>11</v>
      </c>
      <c r="AC21" s="250" t="s">
        <v>7</v>
      </c>
      <c r="AD21" s="265" t="s">
        <v>10</v>
      </c>
      <c r="AE21" s="243" t="s">
        <v>11</v>
      </c>
      <c r="AF21" s="267" t="s">
        <v>7</v>
      </c>
      <c r="AG21" s="263" t="s">
        <v>10</v>
      </c>
      <c r="AH21" s="243" t="s">
        <v>11</v>
      </c>
      <c r="AI21" s="250" t="s">
        <v>7</v>
      </c>
      <c r="AJ21" s="265" t="s">
        <v>10</v>
      </c>
      <c r="AK21" s="243" t="s">
        <v>11</v>
      </c>
      <c r="AL21" s="267" t="s">
        <v>7</v>
      </c>
      <c r="AM21" s="263" t="s">
        <v>10</v>
      </c>
      <c r="AN21" s="243" t="s">
        <v>11</v>
      </c>
      <c r="AO21" s="250" t="s">
        <v>7</v>
      </c>
      <c r="AP21" s="265" t="s">
        <v>10</v>
      </c>
      <c r="AQ21" s="243" t="s">
        <v>11</v>
      </c>
      <c r="AR21" s="250" t="s">
        <v>7</v>
      </c>
      <c r="AS21" s="265" t="s">
        <v>10</v>
      </c>
      <c r="AT21" s="252" t="s">
        <v>11</v>
      </c>
      <c r="AU21" s="272"/>
      <c r="AV21" s="244"/>
      <c r="AW21" s="269"/>
      <c r="AX21" s="5"/>
      <c r="AY21" s="5"/>
      <c r="AZ21" s="5"/>
      <c r="BA21" s="5"/>
      <c r="BB21" s="5"/>
      <c r="BC21" s="5"/>
      <c r="BD21" s="85"/>
      <c r="BE21" s="87"/>
      <c r="BF21" s="139" t="s">
        <v>39</v>
      </c>
      <c r="BG21" s="139" t="s">
        <v>40</v>
      </c>
      <c r="BH21" s="139" t="s">
        <v>39</v>
      </c>
      <c r="BI21" s="139" t="s">
        <v>40</v>
      </c>
      <c r="BJ21" s="139" t="s">
        <v>7</v>
      </c>
      <c r="BK21" s="139" t="s">
        <v>39</v>
      </c>
      <c r="BL21" s="139" t="s">
        <v>40</v>
      </c>
      <c r="BM21" s="139" t="s">
        <v>39</v>
      </c>
      <c r="BN21" s="139" t="s">
        <v>40</v>
      </c>
      <c r="BO21" s="139" t="s">
        <v>7</v>
      </c>
      <c r="BP21" s="139" t="s">
        <v>10</v>
      </c>
      <c r="BQ21" s="139" t="s">
        <v>11</v>
      </c>
      <c r="BR21" s="139" t="s">
        <v>7</v>
      </c>
      <c r="BS21" s="139" t="s">
        <v>10</v>
      </c>
      <c r="BT21" s="139" t="s">
        <v>11</v>
      </c>
      <c r="BU21" s="139" t="s">
        <v>7</v>
      </c>
      <c r="BV21" s="139" t="s">
        <v>10</v>
      </c>
      <c r="BW21" s="139" t="s">
        <v>11</v>
      </c>
      <c r="BX21" s="139" t="s">
        <v>7</v>
      </c>
      <c r="BY21" s="139" t="s">
        <v>10</v>
      </c>
      <c r="BZ21" s="139" t="s">
        <v>11</v>
      </c>
      <c r="CA21" s="139" t="s">
        <v>7</v>
      </c>
      <c r="CB21" s="139" t="s">
        <v>10</v>
      </c>
      <c r="CC21" s="139" t="s">
        <v>11</v>
      </c>
      <c r="CD21" s="139" t="s">
        <v>7</v>
      </c>
      <c r="CE21" s="139" t="s">
        <v>10</v>
      </c>
      <c r="CF21" s="139" t="s">
        <v>11</v>
      </c>
      <c r="CG21" s="139" t="s">
        <v>7</v>
      </c>
      <c r="CH21" s="139" t="s">
        <v>10</v>
      </c>
      <c r="CI21" s="139" t="s">
        <v>11</v>
      </c>
      <c r="CJ21" s="139"/>
      <c r="CK21" s="139"/>
      <c r="CL21" s="139"/>
      <c r="CM21" s="88"/>
      <c r="CN21" s="88"/>
      <c r="CO21" s="86" t="s">
        <v>22</v>
      </c>
      <c r="CP21" s="86">
        <v>3</v>
      </c>
      <c r="CQ21" s="86"/>
      <c r="CR21" s="155"/>
      <c r="CS21" s="139" t="s">
        <v>39</v>
      </c>
      <c r="CT21" s="139" t="s">
        <v>40</v>
      </c>
      <c r="CU21" s="139" t="s">
        <v>39</v>
      </c>
      <c r="CV21" s="139" t="s">
        <v>40</v>
      </c>
      <c r="CW21" s="139" t="s">
        <v>39</v>
      </c>
      <c r="CX21" s="139" t="s">
        <v>40</v>
      </c>
      <c r="CY21" s="139" t="s">
        <v>39</v>
      </c>
      <c r="CZ21" s="139" t="s">
        <v>40</v>
      </c>
      <c r="DA21" s="139" t="s">
        <v>10</v>
      </c>
      <c r="DB21" s="139" t="s">
        <v>11</v>
      </c>
      <c r="DC21" s="139" t="s">
        <v>10</v>
      </c>
      <c r="DD21" s="139" t="s">
        <v>11</v>
      </c>
      <c r="DE21" s="139" t="s">
        <v>10</v>
      </c>
      <c r="DF21" s="139" t="s">
        <v>11</v>
      </c>
      <c r="DG21" s="139" t="s">
        <v>10</v>
      </c>
      <c r="DH21" s="139" t="s">
        <v>11</v>
      </c>
      <c r="DI21" s="139" t="s">
        <v>10</v>
      </c>
      <c r="DJ21" s="139" t="s">
        <v>11</v>
      </c>
      <c r="DK21" s="139" t="s">
        <v>10</v>
      </c>
      <c r="DL21" s="139" t="s">
        <v>11</v>
      </c>
      <c r="DM21" s="139" t="s">
        <v>10</v>
      </c>
      <c r="DN21" s="139" t="s">
        <v>11</v>
      </c>
      <c r="DO21" s="154"/>
    </row>
    <row r="22" spans="1:119" ht="18.75" customHeight="1" thickBot="1" x14ac:dyDescent="0.2">
      <c r="A22" s="165"/>
      <c r="B22" s="282"/>
      <c r="C22" s="171"/>
      <c r="D22" s="171"/>
      <c r="E22" s="171"/>
      <c r="F22" s="171"/>
      <c r="G22" s="171"/>
      <c r="H22" s="171"/>
      <c r="I22" s="171"/>
      <c r="J22" s="245"/>
      <c r="K22" s="245"/>
      <c r="L22" s="245"/>
      <c r="M22" s="245"/>
      <c r="N22" s="171"/>
      <c r="O22" s="171"/>
      <c r="P22" s="172"/>
      <c r="Q22" s="259"/>
      <c r="R22" s="285"/>
      <c r="S22" s="255"/>
      <c r="T22" s="257"/>
      <c r="U22" s="253"/>
      <c r="V22" s="255"/>
      <c r="W22" s="262"/>
      <c r="X22" s="255"/>
      <c r="Y22" s="257"/>
      <c r="Z22" s="253"/>
      <c r="AA22" s="264"/>
      <c r="AB22" s="245"/>
      <c r="AC22" s="251"/>
      <c r="AD22" s="266"/>
      <c r="AE22" s="245"/>
      <c r="AF22" s="253"/>
      <c r="AG22" s="264"/>
      <c r="AH22" s="245"/>
      <c r="AI22" s="251"/>
      <c r="AJ22" s="266"/>
      <c r="AK22" s="245"/>
      <c r="AL22" s="253"/>
      <c r="AM22" s="264"/>
      <c r="AN22" s="245"/>
      <c r="AO22" s="251"/>
      <c r="AP22" s="266"/>
      <c r="AQ22" s="245"/>
      <c r="AR22" s="251"/>
      <c r="AS22" s="266"/>
      <c r="AT22" s="253"/>
      <c r="AU22" s="273"/>
      <c r="AV22" s="245"/>
      <c r="AW22" s="270"/>
      <c r="AX22" s="5"/>
      <c r="AY22" s="5"/>
      <c r="AZ22" s="5"/>
      <c r="BA22" s="5"/>
      <c r="BB22" s="5"/>
      <c r="BC22" s="5"/>
      <c r="BD22" s="85"/>
      <c r="BE22" s="87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88"/>
      <c r="CN22" s="88"/>
      <c r="CO22" s="86" t="s">
        <v>23</v>
      </c>
      <c r="CP22" s="86">
        <v>4</v>
      </c>
      <c r="CQ22" s="86"/>
      <c r="CR22" s="155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154"/>
    </row>
    <row r="23" spans="1:119" ht="18.75" customHeight="1" x14ac:dyDescent="0.15">
      <c r="A23" s="6">
        <v>1</v>
      </c>
      <c r="B23" s="286"/>
      <c r="C23" s="283"/>
      <c r="D23" s="283"/>
      <c r="E23" s="283"/>
      <c r="F23" s="283"/>
      <c r="G23" s="283"/>
      <c r="H23" s="283"/>
      <c r="I23" s="283"/>
      <c r="J23" s="7"/>
      <c r="K23" s="283"/>
      <c r="L23" s="283"/>
      <c r="M23" s="7"/>
      <c r="N23" s="159">
        <v>45658</v>
      </c>
      <c r="O23" s="159"/>
      <c r="P23" s="160"/>
      <c r="Q23" s="8"/>
      <c r="R23" s="9"/>
      <c r="S23" s="10"/>
      <c r="T23" s="11"/>
      <c r="U23" s="12"/>
      <c r="V23" s="10"/>
      <c r="W23" s="12"/>
      <c r="X23" s="10"/>
      <c r="Y23" s="11"/>
      <c r="Z23" s="12"/>
      <c r="AA23" s="13"/>
      <c r="AB23" s="11"/>
      <c r="AC23" s="9"/>
      <c r="AD23" s="10"/>
      <c r="AE23" s="11"/>
      <c r="AF23" s="12"/>
      <c r="AG23" s="13"/>
      <c r="AH23" s="11"/>
      <c r="AI23" s="9"/>
      <c r="AJ23" s="10"/>
      <c r="AK23" s="11"/>
      <c r="AL23" s="12"/>
      <c r="AM23" s="13"/>
      <c r="AN23" s="11"/>
      <c r="AO23" s="9"/>
      <c r="AP23" s="10"/>
      <c r="AQ23" s="11"/>
      <c r="AR23" s="12"/>
      <c r="AS23" s="46"/>
      <c r="AT23" s="47"/>
      <c r="AU23" s="14">
        <f t="shared" ref="AU23:AU54" si="0">CL23</f>
        <v>0</v>
      </c>
      <c r="AV23" s="22" t="str">
        <f t="shared" ref="AV23:AV72" si="1">IF(AU23=0,IF(SUM(CS23:DO23)=0,"―","NG"),IF(SUM(CS23:DO23)=0,"OK","NG"))</f>
        <v>―</v>
      </c>
      <c r="AW23" s="15" t="str">
        <f>IF(AU23=0,"―",IF(AU23&lt;=3,"OK","NG"))</f>
        <v>―</v>
      </c>
      <c r="AX23" s="4"/>
      <c r="AY23" s="4"/>
      <c r="AZ23" s="4"/>
      <c r="BA23" s="4"/>
      <c r="BB23" s="4"/>
      <c r="BC23" s="4"/>
      <c r="BD23" s="90"/>
      <c r="BE23" s="90"/>
      <c r="BF23" s="90">
        <f>IF(Q23="●",1,0)</f>
        <v>0</v>
      </c>
      <c r="BG23" s="90">
        <f t="shared" ref="BG23:CG23" si="2">IF(R23="●",1,0)</f>
        <v>0</v>
      </c>
      <c r="BH23" s="90">
        <f t="shared" si="2"/>
        <v>0</v>
      </c>
      <c r="BI23" s="90">
        <f t="shared" si="2"/>
        <v>0</v>
      </c>
      <c r="BJ23" s="90">
        <f t="shared" si="2"/>
        <v>0</v>
      </c>
      <c r="BK23" s="90">
        <f t="shared" si="2"/>
        <v>0</v>
      </c>
      <c r="BL23" s="90">
        <f t="shared" si="2"/>
        <v>0</v>
      </c>
      <c r="BM23" s="90">
        <f t="shared" si="2"/>
        <v>0</v>
      </c>
      <c r="BN23" s="90">
        <f t="shared" si="2"/>
        <v>0</v>
      </c>
      <c r="BO23" s="90">
        <f t="shared" si="2"/>
        <v>0</v>
      </c>
      <c r="BP23" s="90">
        <f t="shared" si="2"/>
        <v>0</v>
      </c>
      <c r="BQ23" s="90">
        <f t="shared" si="2"/>
        <v>0</v>
      </c>
      <c r="BR23" s="90">
        <f t="shared" si="2"/>
        <v>0</v>
      </c>
      <c r="BS23" s="90">
        <f t="shared" si="2"/>
        <v>0</v>
      </c>
      <c r="BT23" s="90">
        <f t="shared" si="2"/>
        <v>0</v>
      </c>
      <c r="BU23" s="90">
        <f t="shared" si="2"/>
        <v>0</v>
      </c>
      <c r="BV23" s="90">
        <f t="shared" si="2"/>
        <v>0</v>
      </c>
      <c r="BW23" s="90">
        <f t="shared" si="2"/>
        <v>0</v>
      </c>
      <c r="BX23" s="90">
        <f t="shared" si="2"/>
        <v>0</v>
      </c>
      <c r="BY23" s="90">
        <f t="shared" si="2"/>
        <v>0</v>
      </c>
      <c r="BZ23" s="90">
        <f t="shared" si="2"/>
        <v>0</v>
      </c>
      <c r="CA23" s="90">
        <f t="shared" si="2"/>
        <v>0</v>
      </c>
      <c r="CB23" s="90">
        <f t="shared" si="2"/>
        <v>0</v>
      </c>
      <c r="CC23" s="90">
        <f t="shared" si="2"/>
        <v>0</v>
      </c>
      <c r="CD23" s="90">
        <f t="shared" si="2"/>
        <v>0</v>
      </c>
      <c r="CE23" s="90">
        <f t="shared" si="2"/>
        <v>0</v>
      </c>
      <c r="CF23" s="90">
        <f t="shared" si="2"/>
        <v>0</v>
      </c>
      <c r="CG23" s="90">
        <f t="shared" si="2"/>
        <v>0</v>
      </c>
      <c r="CH23" s="90">
        <f>IF(AS23="体1",1,IF(AS23="体2",1,IF(AS23="陰1",1,IF(AS23="陰2",1,0))))</f>
        <v>0</v>
      </c>
      <c r="CI23" s="90">
        <f>IF(AT23="体1",1,IF(AT23="体2",1,IF(AT23="陰1",1,IF(AT23="陰2",1,0))))</f>
        <v>0</v>
      </c>
      <c r="CJ23" s="91">
        <f>IF(CK23=1,0,IF(BF23+BG23+BH23+BI23+BK23+BL23+BM23+BN23+BP23+BS23+BV23+BY23+CB23+CE23+CH23=0,0,1))</f>
        <v>0</v>
      </c>
      <c r="CK23" s="90">
        <f t="shared" ref="CK23:CK54" si="3">IF(BG23+BI23+BL23+BN23=0,0,IF(SUM(BP23:CG23)+BF23+BH23+BJ23+BK23+BM23+BO23&gt;=1,0,1))</f>
        <v>0</v>
      </c>
      <c r="CL23" s="90">
        <f t="shared" ref="CL23:CL54" si="4">BF23+BG23+BH23+BI23+BK23+BL23+BM23+BN23+BP23+BQ23+BS23+BT23+BV23+BW23+BY23+BZ23+CB23+CC23+CE23+CF23+CH23+CI23</f>
        <v>0</v>
      </c>
      <c r="CM23" s="88"/>
      <c r="CN23" s="88"/>
      <c r="CO23" s="86" t="s">
        <v>24</v>
      </c>
      <c r="CP23" s="86">
        <v>5</v>
      </c>
      <c r="CQ23" s="90"/>
      <c r="CR23" s="90" t="e">
        <f t="shared" ref="CR23:CR54" si="5">VLOOKUP($K23,$CO$19:$CP$28,2,FALSE)</f>
        <v>#N/A</v>
      </c>
      <c r="CS23" s="90">
        <f>IF(BF23=0,0,IF($CR23&gt;=$CP$26,0,1))</f>
        <v>0</v>
      </c>
      <c r="CT23" s="90">
        <f>IF(BG23=0,0,IF($CR23&gt;=$CP$26,0,1))</f>
        <v>0</v>
      </c>
      <c r="CU23" s="90">
        <f t="shared" ref="CU23:CU54" si="6">IF(BH23+BJ23=1,IF(BJ23=1,1,IF(BH23=0,0,IF($CR23&gt;=$CP$26,0,IF(BJ23=1,IF($CR23&gt;=$CP$24,0,1),1)))),IF(BH23=0,0,IF($CR23&gt;=$CP$26,0,IF(BJ23=1,IF($CR23&gt;=$CP$24,0,1),1))))</f>
        <v>0</v>
      </c>
      <c r="CV23" s="90">
        <f>IF(BI23=0,0,IF($CR23&gt;=$CP$26,0,IF(BJ23=1,IF($CR23&gt;=$CP$24,0,1),1)))</f>
        <v>0</v>
      </c>
      <c r="CW23" s="90">
        <f t="shared" ref="CW23:CW54" si="7">IF(BK23=0,0,IF($CR23&gt;=$CP$26,0,1))</f>
        <v>0</v>
      </c>
      <c r="CX23" s="90">
        <f t="shared" ref="CX23:CX54" si="8">IF(BL23=0,0,IF($CR23&gt;=$CP$26,0,1))</f>
        <v>0</v>
      </c>
      <c r="CY23" s="90">
        <f t="shared" ref="CY23:CY54" si="9">IF(BM23+BO23=1,IF(BO23=1,1,IF(BM23=0,0,IF($CR23&gt;=$CP$26,0,IF(BO23=1,IF($CR23&gt;=$CP$24,0,1),1)))),IF(BM23=0,0,IF($CR23&gt;=$CP$26,0,IF(BO23=1,IF($CR23&gt;=$CP$24,0,1),1))))</f>
        <v>0</v>
      </c>
      <c r="CZ23" s="90">
        <f t="shared" ref="CZ23:CZ54" si="10">IF(BN23=0,0,IF($CR23&gt;=$CP$26,0,IF(BO23=1,IF($CR23&gt;=$CP$24,0,1),1)))</f>
        <v>0</v>
      </c>
      <c r="DA23" s="90">
        <f>IF(BP23=0,0,IF($CR23&gt;=$CP$26,0,IF(BR23=1,IF($CR23&gt;=$CP$25,0,1),1)))</f>
        <v>0</v>
      </c>
      <c r="DB23" s="90">
        <f>IF(BQ23=0,0,IF($CR23&gt;=$CP$26,0,IF(BR23=1,IF($CR23&gt;=$CP$25,0,1),1)))</f>
        <v>0</v>
      </c>
      <c r="DC23" s="90">
        <f t="shared" ref="DC23:DC54" si="11">IF(BS23=0,0,IF($CR23&gt;=$CP$26,0,IF(BU23=1,IF($CR23&gt;=$CP$22,0,1),1)))</f>
        <v>0</v>
      </c>
      <c r="DD23" s="90">
        <f t="shared" ref="DD23:DD54" si="12">IF(BT23=0,0,IF($CR23&gt;=$CP$26,0,IF(BU23=1,IF($CR23&gt;=$CP$22,0,1),1)))</f>
        <v>0</v>
      </c>
      <c r="DE23" s="90">
        <f t="shared" ref="DE23:DE54" si="13">IF(BV23=0,0,IF($CR23&gt;=$CP$26,0,IF(BX23=1,IF($CR23&gt;=$CP$22,0,1),1)))</f>
        <v>0</v>
      </c>
      <c r="DF23" s="90">
        <f t="shared" ref="DF23:DF54" si="14">IF(BW23=0,0,IF($CR23&gt;=$CP$26,0,IF(BX23=1,IF($CR23&gt;=$CP$22,0,1),1)))</f>
        <v>0</v>
      </c>
      <c r="DG23" s="90">
        <f t="shared" ref="DG23:DG54" si="15">IF(BY23=0,0,IF($CR23&gt;=$CP$26,0,IF(CA23=1,IF($CR23&gt;=$CP$25,0,1),1)))</f>
        <v>0</v>
      </c>
      <c r="DH23" s="90">
        <f t="shared" ref="DH23:DH54" si="16">IF(BZ23=0,0,IF($CR23&gt;=$CP$26,0,IF(CA23=1,IF($CR23&gt;=$CP$25,0,1),1)))</f>
        <v>0</v>
      </c>
      <c r="DI23" s="90">
        <f t="shared" ref="DI23:DI54" si="17">IF(CB23=0,0,IF($CR23&gt;=$CP$26,0,IF(CD23=1,IF($CR23&gt;=$CP$22,0,1),1)))</f>
        <v>0</v>
      </c>
      <c r="DJ23" s="90">
        <f t="shared" ref="DJ23:DJ54" si="18">IF(CC23=0,0,IF($CR23&gt;=$CP$26,0,IF(CD23=1,IF($CR23&gt;=$CP$22,0,1),1)))</f>
        <v>0</v>
      </c>
      <c r="DK23" s="90">
        <f t="shared" ref="DK23:DK54" si="19">IF(CE23=0,0,IF($CR23&gt;=$CP$26,0,IF(CG23=1,IF($CR23&gt;=$CP$22,0,1),1)))</f>
        <v>0</v>
      </c>
      <c r="DL23" s="90">
        <f t="shared" ref="DL23:DL54" si="20">IF(CF23=0,0,IF($CR23&gt;=$CP$26,0,IF(CG23=1,IF($CR23&gt;=$CP$22,0,1),1)))</f>
        <v>0</v>
      </c>
      <c r="DM23" s="90">
        <f t="shared" ref="DM23:DM54" si="21">IF(CH23=0,0,IF($CR23&lt;=$CP$21,0,1))</f>
        <v>0</v>
      </c>
      <c r="DN23" s="90">
        <f t="shared" ref="DN23:DN54" si="22">IF(CI23=0,0,IF($CR23&lt;=$CP$21,0,1))</f>
        <v>0</v>
      </c>
    </row>
    <row r="24" spans="1:119" ht="18.75" customHeight="1" x14ac:dyDescent="0.15">
      <c r="A24" s="16">
        <v>2</v>
      </c>
      <c r="B24" s="166"/>
      <c r="C24" s="161"/>
      <c r="D24" s="161"/>
      <c r="E24" s="161"/>
      <c r="F24" s="161"/>
      <c r="G24" s="161"/>
      <c r="H24" s="161"/>
      <c r="I24" s="161"/>
      <c r="J24" s="17"/>
      <c r="K24" s="161"/>
      <c r="L24" s="161"/>
      <c r="M24" s="17"/>
      <c r="N24" s="159"/>
      <c r="O24" s="159"/>
      <c r="P24" s="160"/>
      <c r="Q24" s="8"/>
      <c r="R24" s="8"/>
      <c r="S24" s="18"/>
      <c r="T24" s="17"/>
      <c r="U24" s="19"/>
      <c r="V24" s="18"/>
      <c r="W24" s="19"/>
      <c r="X24" s="18"/>
      <c r="Y24" s="17"/>
      <c r="Z24" s="19"/>
      <c r="AA24" s="20"/>
      <c r="AB24" s="17"/>
      <c r="AC24" s="8"/>
      <c r="AD24" s="18"/>
      <c r="AE24" s="17"/>
      <c r="AF24" s="19"/>
      <c r="AG24" s="20"/>
      <c r="AH24" s="17"/>
      <c r="AI24" s="8"/>
      <c r="AJ24" s="18"/>
      <c r="AK24" s="17"/>
      <c r="AL24" s="19"/>
      <c r="AM24" s="20"/>
      <c r="AN24" s="17"/>
      <c r="AO24" s="8"/>
      <c r="AP24" s="18"/>
      <c r="AQ24" s="17"/>
      <c r="AR24" s="19"/>
      <c r="AS24" s="48"/>
      <c r="AT24" s="49"/>
      <c r="AU24" s="21">
        <f t="shared" si="0"/>
        <v>0</v>
      </c>
      <c r="AV24" s="22" t="str">
        <f t="shared" si="1"/>
        <v>―</v>
      </c>
      <c r="AW24" s="23" t="str">
        <f t="shared" ref="AW24:AW71" si="23">IF(AU24=0,"―",IF(AU24&lt;=3,"OK","NG"))</f>
        <v>―</v>
      </c>
      <c r="AX24" s="4"/>
      <c r="AY24" s="4"/>
      <c r="AZ24" s="4"/>
      <c r="BA24" s="4"/>
      <c r="BB24" s="4"/>
      <c r="BC24" s="4"/>
      <c r="BD24" s="90"/>
      <c r="BE24" s="90"/>
      <c r="BF24" s="90">
        <f t="shared" ref="BF24:BF72" si="24">IF(Q24="●",1,0)</f>
        <v>0</v>
      </c>
      <c r="BG24" s="90">
        <f t="shared" ref="BG24:BG72" si="25">IF(R24="●",1,0)</f>
        <v>0</v>
      </c>
      <c r="BH24" s="90">
        <f t="shared" ref="BH24:BH72" si="26">IF(S24="●",1,0)</f>
        <v>0</v>
      </c>
      <c r="BI24" s="90">
        <f t="shared" ref="BI24:BI72" si="27">IF(T24="●",1,0)</f>
        <v>0</v>
      </c>
      <c r="BJ24" s="90">
        <f t="shared" ref="BJ24:BJ72" si="28">IF(U24="●",1,0)</f>
        <v>0</v>
      </c>
      <c r="BK24" s="90">
        <f t="shared" ref="BK24:BK72" si="29">IF(V24="●",1,0)</f>
        <v>0</v>
      </c>
      <c r="BL24" s="90">
        <f t="shared" ref="BL24:BL72" si="30">IF(W24="●",1,0)</f>
        <v>0</v>
      </c>
      <c r="BM24" s="90">
        <f t="shared" ref="BM24:BM72" si="31">IF(X24="●",1,0)</f>
        <v>0</v>
      </c>
      <c r="BN24" s="90">
        <f t="shared" ref="BN24:BN72" si="32">IF(Y24="●",1,0)</f>
        <v>0</v>
      </c>
      <c r="BO24" s="90">
        <f t="shared" ref="BO24:BO72" si="33">IF(Z24="●",1,0)</f>
        <v>0</v>
      </c>
      <c r="BP24" s="90">
        <f t="shared" ref="BP24:BP72" si="34">IF(AA24="●",1,0)</f>
        <v>0</v>
      </c>
      <c r="BQ24" s="90">
        <f t="shared" ref="BQ24:BQ72" si="35">IF(AB24="●",1,0)</f>
        <v>0</v>
      </c>
      <c r="BR24" s="90">
        <f t="shared" ref="BR24:BR72" si="36">IF(AC24="●",1,0)</f>
        <v>0</v>
      </c>
      <c r="BS24" s="90">
        <f t="shared" ref="BS24:BS72" si="37">IF(AD24="●",1,0)</f>
        <v>0</v>
      </c>
      <c r="BT24" s="90">
        <f t="shared" ref="BT24:BT72" si="38">IF(AE24="●",1,0)</f>
        <v>0</v>
      </c>
      <c r="BU24" s="90">
        <f t="shared" ref="BU24:BU72" si="39">IF(AF24="●",1,0)</f>
        <v>0</v>
      </c>
      <c r="BV24" s="90">
        <f t="shared" ref="BV24:BV72" si="40">IF(AG24="●",1,0)</f>
        <v>0</v>
      </c>
      <c r="BW24" s="90">
        <f t="shared" ref="BW24:BW72" si="41">IF(AH24="●",1,0)</f>
        <v>0</v>
      </c>
      <c r="BX24" s="90">
        <f t="shared" ref="BX24:BX72" si="42">IF(AI24="●",1,0)</f>
        <v>0</v>
      </c>
      <c r="BY24" s="90">
        <f t="shared" ref="BY24:BY72" si="43">IF(AJ24="●",1,0)</f>
        <v>0</v>
      </c>
      <c r="BZ24" s="90">
        <f t="shared" ref="BZ24:BZ72" si="44">IF(AK24="●",1,0)</f>
        <v>0</v>
      </c>
      <c r="CA24" s="90">
        <f t="shared" ref="CA24:CA72" si="45">IF(AL24="●",1,0)</f>
        <v>0</v>
      </c>
      <c r="CB24" s="90">
        <f t="shared" ref="CB24:CB72" si="46">IF(AM24="●",1,0)</f>
        <v>0</v>
      </c>
      <c r="CC24" s="90">
        <f t="shared" ref="CC24:CC72" si="47">IF(AN24="●",1,0)</f>
        <v>0</v>
      </c>
      <c r="CD24" s="90">
        <f t="shared" ref="CD24:CD72" si="48">IF(AO24="●",1,0)</f>
        <v>0</v>
      </c>
      <c r="CE24" s="90">
        <f t="shared" ref="CE24:CE72" si="49">IF(AP24="●",1,0)</f>
        <v>0</v>
      </c>
      <c r="CF24" s="90">
        <f t="shared" ref="CF24:CF72" si="50">IF(AQ24="●",1,0)</f>
        <v>0</v>
      </c>
      <c r="CG24" s="90">
        <f t="shared" ref="CG24:CG72" si="51">IF(AR24="●",1,0)</f>
        <v>0</v>
      </c>
      <c r="CH24" s="90">
        <f t="shared" ref="CH24:CH72" si="52">IF(AS24="体1",1,IF(AS24="体2",1,IF(AS24="陰1",1,IF(AS24="陰2",1,0))))</f>
        <v>0</v>
      </c>
      <c r="CI24" s="90">
        <f t="shared" ref="CI24:CI72" si="53">IF(AT24="体1",1,IF(AT24="体2",1,IF(AT24="陰1",1,IF(AT24="陰2",1,0))))</f>
        <v>0</v>
      </c>
      <c r="CJ24" s="91">
        <f t="shared" ref="CJ24:CJ72" si="54">IF(CK24=1,0,IF(BF24+BG24+BH24+BI24+BK24+BL24+BM24+BN24+BP24+BS24+BV24+BY24+CB24+CE24+CH24=0,0,1))</f>
        <v>0</v>
      </c>
      <c r="CK24" s="90">
        <f t="shared" si="3"/>
        <v>0</v>
      </c>
      <c r="CL24" s="90">
        <f t="shared" si="4"/>
        <v>0</v>
      </c>
      <c r="CM24" s="88"/>
      <c r="CN24" s="88"/>
      <c r="CO24" s="86" t="s">
        <v>25</v>
      </c>
      <c r="CP24" s="86">
        <v>6</v>
      </c>
      <c r="CQ24" s="86"/>
      <c r="CR24" s="90" t="e">
        <f t="shared" si="5"/>
        <v>#N/A</v>
      </c>
      <c r="CS24" s="90">
        <f t="shared" ref="CS24:CS71" si="55">IF(BF24=0,0,IF($CR24&gt;=$CP$26,0,1))</f>
        <v>0</v>
      </c>
      <c r="CT24" s="90">
        <f t="shared" ref="CT24:CT71" si="56">IF(BG24=0,0,IF($CR24&gt;=$CP$26,0,1))</f>
        <v>0</v>
      </c>
      <c r="CU24" s="90">
        <f t="shared" si="6"/>
        <v>0</v>
      </c>
      <c r="CV24" s="90">
        <f t="shared" ref="CV24:CV71" si="57">IF(BI24=0,0,IF($CR24&gt;=$CP$26,0,IF(BJ24=1,IF($CR24&gt;=$CP$24,0,1),1)))</f>
        <v>0</v>
      </c>
      <c r="CW24" s="90">
        <f t="shared" si="7"/>
        <v>0</v>
      </c>
      <c r="CX24" s="90">
        <f t="shared" si="8"/>
        <v>0</v>
      </c>
      <c r="CY24" s="90">
        <f t="shared" si="9"/>
        <v>0</v>
      </c>
      <c r="CZ24" s="90">
        <f t="shared" si="10"/>
        <v>0</v>
      </c>
      <c r="DA24" s="90">
        <f t="shared" ref="DA24:DA71" si="58">IF(BP24=0,0,IF($CR24&gt;=$CP$26,0,IF(BR24=1,IF($CR24&gt;=$CP$25,0,1),1)))</f>
        <v>0</v>
      </c>
      <c r="DB24" s="90">
        <f t="shared" ref="DB24:DB71" si="59">IF(BQ24=0,0,IF($CR24&gt;=$CP$26,0,IF(BR24=1,IF($CR24&gt;=$CP$25,0,1),1)))</f>
        <v>0</v>
      </c>
      <c r="DC24" s="90">
        <f t="shared" si="11"/>
        <v>0</v>
      </c>
      <c r="DD24" s="90">
        <f t="shared" si="12"/>
        <v>0</v>
      </c>
      <c r="DE24" s="90">
        <f t="shared" si="13"/>
        <v>0</v>
      </c>
      <c r="DF24" s="90">
        <f t="shared" si="14"/>
        <v>0</v>
      </c>
      <c r="DG24" s="90">
        <f t="shared" si="15"/>
        <v>0</v>
      </c>
      <c r="DH24" s="90">
        <f t="shared" si="16"/>
        <v>0</v>
      </c>
      <c r="DI24" s="90">
        <f t="shared" si="17"/>
        <v>0</v>
      </c>
      <c r="DJ24" s="90">
        <f t="shared" si="18"/>
        <v>0</v>
      </c>
      <c r="DK24" s="90">
        <f t="shared" si="19"/>
        <v>0</v>
      </c>
      <c r="DL24" s="90">
        <f t="shared" si="20"/>
        <v>0</v>
      </c>
      <c r="DM24" s="90">
        <f t="shared" si="21"/>
        <v>0</v>
      </c>
      <c r="DN24" s="90">
        <f t="shared" si="22"/>
        <v>0</v>
      </c>
    </row>
    <row r="25" spans="1:119" ht="18.75" customHeight="1" x14ac:dyDescent="0.15">
      <c r="A25" s="16">
        <v>3</v>
      </c>
      <c r="B25" s="166"/>
      <c r="C25" s="161"/>
      <c r="D25" s="161"/>
      <c r="E25" s="161"/>
      <c r="F25" s="161"/>
      <c r="G25" s="161"/>
      <c r="H25" s="161"/>
      <c r="I25" s="161"/>
      <c r="J25" s="17"/>
      <c r="K25" s="161"/>
      <c r="L25" s="161"/>
      <c r="M25" s="17"/>
      <c r="N25" s="159"/>
      <c r="O25" s="159"/>
      <c r="P25" s="160"/>
      <c r="Q25" s="8"/>
      <c r="R25" s="8"/>
      <c r="S25" s="18"/>
      <c r="T25" s="17"/>
      <c r="U25" s="19"/>
      <c r="V25" s="18"/>
      <c r="W25" s="19"/>
      <c r="X25" s="18"/>
      <c r="Y25" s="17"/>
      <c r="Z25" s="19"/>
      <c r="AA25" s="20"/>
      <c r="AB25" s="17"/>
      <c r="AC25" s="8"/>
      <c r="AD25" s="18"/>
      <c r="AE25" s="17"/>
      <c r="AF25" s="19"/>
      <c r="AG25" s="20"/>
      <c r="AH25" s="17"/>
      <c r="AI25" s="8"/>
      <c r="AJ25" s="18"/>
      <c r="AK25" s="17"/>
      <c r="AL25" s="19"/>
      <c r="AM25" s="20"/>
      <c r="AN25" s="17"/>
      <c r="AO25" s="8"/>
      <c r="AP25" s="18"/>
      <c r="AQ25" s="17"/>
      <c r="AR25" s="19"/>
      <c r="AS25" s="48"/>
      <c r="AT25" s="49"/>
      <c r="AU25" s="21">
        <f t="shared" si="0"/>
        <v>0</v>
      </c>
      <c r="AV25" s="22" t="str">
        <f t="shared" si="1"/>
        <v>―</v>
      </c>
      <c r="AW25" s="23" t="str">
        <f t="shared" si="23"/>
        <v>―</v>
      </c>
      <c r="AX25" s="4"/>
      <c r="AY25" s="4"/>
      <c r="AZ25" s="4"/>
      <c r="BA25" s="4"/>
      <c r="BB25" s="4"/>
      <c r="BC25" s="4"/>
      <c r="BD25" s="90"/>
      <c r="BE25" s="90"/>
      <c r="BF25" s="90">
        <f t="shared" si="24"/>
        <v>0</v>
      </c>
      <c r="BG25" s="90">
        <f t="shared" si="25"/>
        <v>0</v>
      </c>
      <c r="BH25" s="90">
        <f t="shared" si="26"/>
        <v>0</v>
      </c>
      <c r="BI25" s="90">
        <f t="shared" si="27"/>
        <v>0</v>
      </c>
      <c r="BJ25" s="90">
        <f t="shared" si="28"/>
        <v>0</v>
      </c>
      <c r="BK25" s="90">
        <f t="shared" si="29"/>
        <v>0</v>
      </c>
      <c r="BL25" s="90">
        <f t="shared" si="30"/>
        <v>0</v>
      </c>
      <c r="BM25" s="90">
        <f t="shared" si="31"/>
        <v>0</v>
      </c>
      <c r="BN25" s="90">
        <f t="shared" si="32"/>
        <v>0</v>
      </c>
      <c r="BO25" s="90">
        <f t="shared" si="33"/>
        <v>0</v>
      </c>
      <c r="BP25" s="90">
        <f t="shared" si="34"/>
        <v>0</v>
      </c>
      <c r="BQ25" s="90">
        <f t="shared" si="35"/>
        <v>0</v>
      </c>
      <c r="BR25" s="90">
        <f t="shared" si="36"/>
        <v>0</v>
      </c>
      <c r="BS25" s="90">
        <f t="shared" si="37"/>
        <v>0</v>
      </c>
      <c r="BT25" s="90">
        <f t="shared" si="38"/>
        <v>0</v>
      </c>
      <c r="BU25" s="90">
        <f t="shared" si="39"/>
        <v>0</v>
      </c>
      <c r="BV25" s="90">
        <f t="shared" si="40"/>
        <v>0</v>
      </c>
      <c r="BW25" s="90">
        <f t="shared" si="41"/>
        <v>0</v>
      </c>
      <c r="BX25" s="90">
        <f t="shared" si="42"/>
        <v>0</v>
      </c>
      <c r="BY25" s="90">
        <f t="shared" si="43"/>
        <v>0</v>
      </c>
      <c r="BZ25" s="90">
        <f t="shared" si="44"/>
        <v>0</v>
      </c>
      <c r="CA25" s="90">
        <f t="shared" si="45"/>
        <v>0</v>
      </c>
      <c r="CB25" s="90">
        <f t="shared" si="46"/>
        <v>0</v>
      </c>
      <c r="CC25" s="90">
        <f t="shared" si="47"/>
        <v>0</v>
      </c>
      <c r="CD25" s="90">
        <f t="shared" si="48"/>
        <v>0</v>
      </c>
      <c r="CE25" s="90">
        <f t="shared" si="49"/>
        <v>0</v>
      </c>
      <c r="CF25" s="90">
        <f t="shared" si="50"/>
        <v>0</v>
      </c>
      <c r="CG25" s="90">
        <f t="shared" si="51"/>
        <v>0</v>
      </c>
      <c r="CH25" s="90">
        <f t="shared" si="52"/>
        <v>0</v>
      </c>
      <c r="CI25" s="90">
        <f t="shared" si="53"/>
        <v>0</v>
      </c>
      <c r="CJ25" s="91">
        <f t="shared" si="54"/>
        <v>0</v>
      </c>
      <c r="CK25" s="90">
        <f t="shared" si="3"/>
        <v>0</v>
      </c>
      <c r="CL25" s="90">
        <f t="shared" si="4"/>
        <v>0</v>
      </c>
      <c r="CM25" s="88"/>
      <c r="CN25" s="88"/>
      <c r="CO25" s="86" t="s">
        <v>26</v>
      </c>
      <c r="CP25" s="86">
        <v>7</v>
      </c>
      <c r="CQ25" s="86"/>
      <c r="CR25" s="90" t="e">
        <f t="shared" si="5"/>
        <v>#N/A</v>
      </c>
      <c r="CS25" s="90">
        <f t="shared" si="55"/>
        <v>0</v>
      </c>
      <c r="CT25" s="90">
        <f t="shared" si="56"/>
        <v>0</v>
      </c>
      <c r="CU25" s="90">
        <f t="shared" si="6"/>
        <v>0</v>
      </c>
      <c r="CV25" s="90">
        <f t="shared" si="57"/>
        <v>0</v>
      </c>
      <c r="CW25" s="90">
        <f t="shared" si="7"/>
        <v>0</v>
      </c>
      <c r="CX25" s="90">
        <f t="shared" si="8"/>
        <v>0</v>
      </c>
      <c r="CY25" s="90">
        <f t="shared" si="9"/>
        <v>0</v>
      </c>
      <c r="CZ25" s="90">
        <f t="shared" si="10"/>
        <v>0</v>
      </c>
      <c r="DA25" s="90">
        <f t="shared" si="58"/>
        <v>0</v>
      </c>
      <c r="DB25" s="90">
        <f t="shared" si="59"/>
        <v>0</v>
      </c>
      <c r="DC25" s="90">
        <f t="shared" si="11"/>
        <v>0</v>
      </c>
      <c r="DD25" s="90">
        <f t="shared" si="12"/>
        <v>0</v>
      </c>
      <c r="DE25" s="90">
        <f t="shared" si="13"/>
        <v>0</v>
      </c>
      <c r="DF25" s="90">
        <f t="shared" si="14"/>
        <v>0</v>
      </c>
      <c r="DG25" s="90">
        <f t="shared" si="15"/>
        <v>0</v>
      </c>
      <c r="DH25" s="90">
        <f t="shared" si="16"/>
        <v>0</v>
      </c>
      <c r="DI25" s="90">
        <f t="shared" si="17"/>
        <v>0</v>
      </c>
      <c r="DJ25" s="90">
        <f t="shared" si="18"/>
        <v>0</v>
      </c>
      <c r="DK25" s="90">
        <f t="shared" si="19"/>
        <v>0</v>
      </c>
      <c r="DL25" s="90">
        <f t="shared" si="20"/>
        <v>0</v>
      </c>
      <c r="DM25" s="90">
        <f t="shared" si="21"/>
        <v>0</v>
      </c>
      <c r="DN25" s="90">
        <f t="shared" si="22"/>
        <v>0</v>
      </c>
    </row>
    <row r="26" spans="1:119" ht="18.75" customHeight="1" x14ac:dyDescent="0.15">
      <c r="A26" s="16">
        <v>4</v>
      </c>
      <c r="B26" s="166"/>
      <c r="C26" s="161"/>
      <c r="D26" s="161"/>
      <c r="E26" s="161"/>
      <c r="F26" s="161"/>
      <c r="G26" s="161"/>
      <c r="H26" s="161"/>
      <c r="I26" s="161"/>
      <c r="J26" s="17"/>
      <c r="K26" s="161"/>
      <c r="L26" s="161"/>
      <c r="M26" s="17"/>
      <c r="N26" s="159"/>
      <c r="O26" s="159"/>
      <c r="P26" s="160"/>
      <c r="Q26" s="8"/>
      <c r="R26" s="8"/>
      <c r="S26" s="18"/>
      <c r="T26" s="17"/>
      <c r="U26" s="19"/>
      <c r="V26" s="18"/>
      <c r="W26" s="19"/>
      <c r="X26" s="18"/>
      <c r="Y26" s="17"/>
      <c r="Z26" s="19"/>
      <c r="AA26" s="20"/>
      <c r="AB26" s="17"/>
      <c r="AC26" s="8"/>
      <c r="AD26" s="18"/>
      <c r="AE26" s="17"/>
      <c r="AF26" s="19"/>
      <c r="AG26" s="20"/>
      <c r="AH26" s="17"/>
      <c r="AI26" s="8"/>
      <c r="AJ26" s="18"/>
      <c r="AK26" s="17"/>
      <c r="AL26" s="19"/>
      <c r="AM26" s="20"/>
      <c r="AN26" s="17"/>
      <c r="AO26" s="8"/>
      <c r="AP26" s="18"/>
      <c r="AQ26" s="17"/>
      <c r="AR26" s="19"/>
      <c r="AS26" s="48"/>
      <c r="AT26" s="49"/>
      <c r="AU26" s="21">
        <f t="shared" si="0"/>
        <v>0</v>
      </c>
      <c r="AV26" s="22" t="str">
        <f>IF(AU26=0,IF(SUM(CS26:DO26)=0,"―","NG"),IF(SUM(CS26:DO26)=0,"OK","NG"))</f>
        <v>―</v>
      </c>
      <c r="AW26" s="23" t="str">
        <f t="shared" si="23"/>
        <v>―</v>
      </c>
      <c r="AX26" s="4"/>
      <c r="AY26" s="4"/>
      <c r="AZ26" s="4"/>
      <c r="BA26" s="4"/>
      <c r="BB26" s="4"/>
      <c r="BC26" s="4"/>
      <c r="BD26" s="90"/>
      <c r="BE26" s="90"/>
      <c r="BF26" s="90">
        <f t="shared" si="24"/>
        <v>0</v>
      </c>
      <c r="BG26" s="90">
        <f t="shared" si="25"/>
        <v>0</v>
      </c>
      <c r="BH26" s="90">
        <f t="shared" si="26"/>
        <v>0</v>
      </c>
      <c r="BI26" s="90">
        <f t="shared" si="27"/>
        <v>0</v>
      </c>
      <c r="BJ26" s="90">
        <f t="shared" si="28"/>
        <v>0</v>
      </c>
      <c r="BK26" s="90">
        <f t="shared" si="29"/>
        <v>0</v>
      </c>
      <c r="BL26" s="90">
        <f t="shared" si="30"/>
        <v>0</v>
      </c>
      <c r="BM26" s="90">
        <f t="shared" si="31"/>
        <v>0</v>
      </c>
      <c r="BN26" s="90">
        <f t="shared" si="32"/>
        <v>0</v>
      </c>
      <c r="BO26" s="90">
        <f t="shared" si="33"/>
        <v>0</v>
      </c>
      <c r="BP26" s="90">
        <f t="shared" si="34"/>
        <v>0</v>
      </c>
      <c r="BQ26" s="90">
        <f t="shared" si="35"/>
        <v>0</v>
      </c>
      <c r="BR26" s="90">
        <f t="shared" si="36"/>
        <v>0</v>
      </c>
      <c r="BS26" s="90">
        <f t="shared" si="37"/>
        <v>0</v>
      </c>
      <c r="BT26" s="90">
        <f t="shared" si="38"/>
        <v>0</v>
      </c>
      <c r="BU26" s="90">
        <f t="shared" si="39"/>
        <v>0</v>
      </c>
      <c r="BV26" s="90">
        <f t="shared" si="40"/>
        <v>0</v>
      </c>
      <c r="BW26" s="90">
        <f t="shared" si="41"/>
        <v>0</v>
      </c>
      <c r="BX26" s="90">
        <f t="shared" si="42"/>
        <v>0</v>
      </c>
      <c r="BY26" s="90">
        <f t="shared" si="43"/>
        <v>0</v>
      </c>
      <c r="BZ26" s="90">
        <f t="shared" si="44"/>
        <v>0</v>
      </c>
      <c r="CA26" s="90">
        <f t="shared" si="45"/>
        <v>0</v>
      </c>
      <c r="CB26" s="90">
        <f t="shared" si="46"/>
        <v>0</v>
      </c>
      <c r="CC26" s="90">
        <f t="shared" si="47"/>
        <v>0</v>
      </c>
      <c r="CD26" s="90">
        <f t="shared" si="48"/>
        <v>0</v>
      </c>
      <c r="CE26" s="90">
        <f t="shared" si="49"/>
        <v>0</v>
      </c>
      <c r="CF26" s="90">
        <f t="shared" si="50"/>
        <v>0</v>
      </c>
      <c r="CG26" s="90">
        <f t="shared" si="51"/>
        <v>0</v>
      </c>
      <c r="CH26" s="90">
        <f t="shared" si="52"/>
        <v>0</v>
      </c>
      <c r="CI26" s="90">
        <f t="shared" si="53"/>
        <v>0</v>
      </c>
      <c r="CJ26" s="91">
        <f t="shared" si="54"/>
        <v>0</v>
      </c>
      <c r="CK26" s="90">
        <f t="shared" si="3"/>
        <v>0</v>
      </c>
      <c r="CL26" s="90">
        <f t="shared" si="4"/>
        <v>0</v>
      </c>
      <c r="CM26" s="88"/>
      <c r="CN26" s="88"/>
      <c r="CO26" s="86" t="s">
        <v>27</v>
      </c>
      <c r="CP26" s="86">
        <v>8</v>
      </c>
      <c r="CQ26" s="86"/>
      <c r="CR26" s="90" t="e">
        <f>VLOOKUP($K26,$CO$19:$CP$28,2,FALSE)</f>
        <v>#N/A</v>
      </c>
      <c r="CS26" s="90">
        <f>IF(BF26=0,0,IF($CR26&gt;=$CP$26,0,1))</f>
        <v>0</v>
      </c>
      <c r="CT26" s="90">
        <f>IF(BG26=0,0,IF($CR26&gt;=$CP$26,0,1))</f>
        <v>0</v>
      </c>
      <c r="CU26" s="90">
        <f t="shared" si="6"/>
        <v>0</v>
      </c>
      <c r="CV26" s="90">
        <f t="shared" si="57"/>
        <v>0</v>
      </c>
      <c r="CW26" s="90">
        <f t="shared" si="7"/>
        <v>0</v>
      </c>
      <c r="CX26" s="90">
        <f t="shared" si="8"/>
        <v>0</v>
      </c>
      <c r="CY26" s="90">
        <f t="shared" si="9"/>
        <v>0</v>
      </c>
      <c r="CZ26" s="90">
        <f t="shared" si="10"/>
        <v>0</v>
      </c>
      <c r="DA26" s="90">
        <f t="shared" si="58"/>
        <v>0</v>
      </c>
      <c r="DB26" s="90">
        <f t="shared" si="59"/>
        <v>0</v>
      </c>
      <c r="DC26" s="90">
        <f t="shared" si="11"/>
        <v>0</v>
      </c>
      <c r="DD26" s="90">
        <f t="shared" si="12"/>
        <v>0</v>
      </c>
      <c r="DE26" s="90">
        <f t="shared" si="13"/>
        <v>0</v>
      </c>
      <c r="DF26" s="90">
        <f t="shared" si="14"/>
        <v>0</v>
      </c>
      <c r="DG26" s="90">
        <f t="shared" si="15"/>
        <v>0</v>
      </c>
      <c r="DH26" s="90">
        <f t="shared" si="16"/>
        <v>0</v>
      </c>
      <c r="DI26" s="90">
        <f t="shared" si="17"/>
        <v>0</v>
      </c>
      <c r="DJ26" s="90">
        <f t="shared" si="18"/>
        <v>0</v>
      </c>
      <c r="DK26" s="90">
        <f t="shared" si="19"/>
        <v>0</v>
      </c>
      <c r="DL26" s="90">
        <f t="shared" si="20"/>
        <v>0</v>
      </c>
      <c r="DM26" s="90">
        <f t="shared" si="21"/>
        <v>0</v>
      </c>
      <c r="DN26" s="90">
        <f t="shared" si="22"/>
        <v>0</v>
      </c>
    </row>
    <row r="27" spans="1:119" ht="18.75" customHeight="1" x14ac:dyDescent="0.15">
      <c r="A27" s="16">
        <v>5</v>
      </c>
      <c r="B27" s="166"/>
      <c r="C27" s="161"/>
      <c r="D27" s="161"/>
      <c r="E27" s="161"/>
      <c r="F27" s="161"/>
      <c r="G27" s="161"/>
      <c r="H27" s="161"/>
      <c r="I27" s="161"/>
      <c r="J27" s="17"/>
      <c r="K27" s="161"/>
      <c r="L27" s="161"/>
      <c r="M27" s="17"/>
      <c r="N27" s="159"/>
      <c r="O27" s="159"/>
      <c r="P27" s="160"/>
      <c r="Q27" s="8"/>
      <c r="R27" s="8"/>
      <c r="S27" s="18"/>
      <c r="T27" s="17"/>
      <c r="U27" s="19"/>
      <c r="V27" s="18"/>
      <c r="W27" s="19"/>
      <c r="X27" s="18"/>
      <c r="Y27" s="17"/>
      <c r="Z27" s="19"/>
      <c r="AA27" s="20"/>
      <c r="AB27" s="17"/>
      <c r="AC27" s="8"/>
      <c r="AD27" s="18"/>
      <c r="AE27" s="17"/>
      <c r="AF27" s="19"/>
      <c r="AG27" s="20"/>
      <c r="AH27" s="17"/>
      <c r="AI27" s="8"/>
      <c r="AJ27" s="18"/>
      <c r="AK27" s="17"/>
      <c r="AL27" s="19"/>
      <c r="AM27" s="20"/>
      <c r="AN27" s="17"/>
      <c r="AO27" s="8"/>
      <c r="AP27" s="18"/>
      <c r="AQ27" s="17"/>
      <c r="AR27" s="19"/>
      <c r="AS27" s="48"/>
      <c r="AT27" s="49"/>
      <c r="AU27" s="21">
        <f t="shared" si="0"/>
        <v>0</v>
      </c>
      <c r="AV27" s="22" t="str">
        <f t="shared" si="1"/>
        <v>―</v>
      </c>
      <c r="AW27" s="23" t="str">
        <f t="shared" si="23"/>
        <v>―</v>
      </c>
      <c r="AX27" s="4"/>
      <c r="AY27" s="4"/>
      <c r="AZ27" s="4"/>
      <c r="BA27" s="4"/>
      <c r="BB27" s="4"/>
      <c r="BC27" s="4"/>
      <c r="BD27" s="90"/>
      <c r="BE27" s="90"/>
      <c r="BF27" s="90">
        <f t="shared" si="24"/>
        <v>0</v>
      </c>
      <c r="BG27" s="90">
        <f t="shared" si="25"/>
        <v>0</v>
      </c>
      <c r="BH27" s="90">
        <f t="shared" si="26"/>
        <v>0</v>
      </c>
      <c r="BI27" s="90">
        <f t="shared" si="27"/>
        <v>0</v>
      </c>
      <c r="BJ27" s="90">
        <f t="shared" si="28"/>
        <v>0</v>
      </c>
      <c r="BK27" s="90">
        <f t="shared" si="29"/>
        <v>0</v>
      </c>
      <c r="BL27" s="90">
        <f t="shared" si="30"/>
        <v>0</v>
      </c>
      <c r="BM27" s="90">
        <f t="shared" si="31"/>
        <v>0</v>
      </c>
      <c r="BN27" s="90">
        <f t="shared" si="32"/>
        <v>0</v>
      </c>
      <c r="BO27" s="90">
        <f t="shared" si="33"/>
        <v>0</v>
      </c>
      <c r="BP27" s="90">
        <f t="shared" si="34"/>
        <v>0</v>
      </c>
      <c r="BQ27" s="90">
        <f t="shared" si="35"/>
        <v>0</v>
      </c>
      <c r="BR27" s="90">
        <f t="shared" si="36"/>
        <v>0</v>
      </c>
      <c r="BS27" s="90">
        <f t="shared" si="37"/>
        <v>0</v>
      </c>
      <c r="BT27" s="90">
        <f t="shared" si="38"/>
        <v>0</v>
      </c>
      <c r="BU27" s="90">
        <f t="shared" si="39"/>
        <v>0</v>
      </c>
      <c r="BV27" s="90">
        <f t="shared" si="40"/>
        <v>0</v>
      </c>
      <c r="BW27" s="90">
        <f t="shared" si="41"/>
        <v>0</v>
      </c>
      <c r="BX27" s="90">
        <f t="shared" si="42"/>
        <v>0</v>
      </c>
      <c r="BY27" s="90">
        <f t="shared" si="43"/>
        <v>0</v>
      </c>
      <c r="BZ27" s="90">
        <f t="shared" si="44"/>
        <v>0</v>
      </c>
      <c r="CA27" s="90">
        <f t="shared" si="45"/>
        <v>0</v>
      </c>
      <c r="CB27" s="90">
        <f t="shared" si="46"/>
        <v>0</v>
      </c>
      <c r="CC27" s="90">
        <f t="shared" si="47"/>
        <v>0</v>
      </c>
      <c r="CD27" s="90">
        <f t="shared" si="48"/>
        <v>0</v>
      </c>
      <c r="CE27" s="90">
        <f t="shared" si="49"/>
        <v>0</v>
      </c>
      <c r="CF27" s="90">
        <f t="shared" si="50"/>
        <v>0</v>
      </c>
      <c r="CG27" s="90">
        <f t="shared" si="51"/>
        <v>0</v>
      </c>
      <c r="CH27" s="90">
        <f t="shared" si="52"/>
        <v>0</v>
      </c>
      <c r="CI27" s="90">
        <f t="shared" si="53"/>
        <v>0</v>
      </c>
      <c r="CJ27" s="91">
        <f t="shared" si="54"/>
        <v>0</v>
      </c>
      <c r="CK27" s="90">
        <f t="shared" si="3"/>
        <v>0</v>
      </c>
      <c r="CL27" s="90">
        <f t="shared" si="4"/>
        <v>0</v>
      </c>
      <c r="CM27" s="88"/>
      <c r="CN27" s="88"/>
      <c r="CO27" s="86" t="s">
        <v>28</v>
      </c>
      <c r="CP27" s="86">
        <v>9</v>
      </c>
      <c r="CQ27" s="86"/>
      <c r="CR27" s="90" t="e">
        <f t="shared" si="5"/>
        <v>#N/A</v>
      </c>
      <c r="CS27" s="90">
        <f t="shared" si="55"/>
        <v>0</v>
      </c>
      <c r="CT27" s="90">
        <f t="shared" si="56"/>
        <v>0</v>
      </c>
      <c r="CU27" s="90">
        <f t="shared" si="6"/>
        <v>0</v>
      </c>
      <c r="CV27" s="90">
        <f t="shared" si="57"/>
        <v>0</v>
      </c>
      <c r="CW27" s="90">
        <f t="shared" si="7"/>
        <v>0</v>
      </c>
      <c r="CX27" s="90">
        <f t="shared" si="8"/>
        <v>0</v>
      </c>
      <c r="CY27" s="90">
        <f t="shared" si="9"/>
        <v>0</v>
      </c>
      <c r="CZ27" s="90">
        <f t="shared" si="10"/>
        <v>0</v>
      </c>
      <c r="DA27" s="90">
        <f t="shared" si="58"/>
        <v>0</v>
      </c>
      <c r="DB27" s="90">
        <f t="shared" si="59"/>
        <v>0</v>
      </c>
      <c r="DC27" s="90">
        <f t="shared" si="11"/>
        <v>0</v>
      </c>
      <c r="DD27" s="90">
        <f t="shared" si="12"/>
        <v>0</v>
      </c>
      <c r="DE27" s="90">
        <f t="shared" si="13"/>
        <v>0</v>
      </c>
      <c r="DF27" s="90">
        <f t="shared" si="14"/>
        <v>0</v>
      </c>
      <c r="DG27" s="90">
        <f t="shared" si="15"/>
        <v>0</v>
      </c>
      <c r="DH27" s="90">
        <f t="shared" si="16"/>
        <v>0</v>
      </c>
      <c r="DI27" s="90">
        <f t="shared" si="17"/>
        <v>0</v>
      </c>
      <c r="DJ27" s="90">
        <f t="shared" si="18"/>
        <v>0</v>
      </c>
      <c r="DK27" s="90">
        <f t="shared" si="19"/>
        <v>0</v>
      </c>
      <c r="DL27" s="90">
        <f t="shared" si="20"/>
        <v>0</v>
      </c>
      <c r="DM27" s="90">
        <f t="shared" si="21"/>
        <v>0</v>
      </c>
      <c r="DN27" s="90">
        <f t="shared" si="22"/>
        <v>0</v>
      </c>
    </row>
    <row r="28" spans="1:119" ht="18.75" customHeight="1" x14ac:dyDescent="0.15">
      <c r="A28" s="16">
        <v>6</v>
      </c>
      <c r="B28" s="166"/>
      <c r="C28" s="161"/>
      <c r="D28" s="161"/>
      <c r="E28" s="161"/>
      <c r="F28" s="161"/>
      <c r="G28" s="161"/>
      <c r="H28" s="161"/>
      <c r="I28" s="161"/>
      <c r="J28" s="17"/>
      <c r="K28" s="161"/>
      <c r="L28" s="161"/>
      <c r="M28" s="17"/>
      <c r="N28" s="159"/>
      <c r="O28" s="159"/>
      <c r="P28" s="160"/>
      <c r="Q28" s="8"/>
      <c r="R28" s="8"/>
      <c r="S28" s="18"/>
      <c r="T28" s="17"/>
      <c r="U28" s="19"/>
      <c r="V28" s="18"/>
      <c r="W28" s="19"/>
      <c r="X28" s="18"/>
      <c r="Y28" s="17"/>
      <c r="Z28" s="19"/>
      <c r="AA28" s="20"/>
      <c r="AB28" s="17"/>
      <c r="AC28" s="8"/>
      <c r="AD28" s="18"/>
      <c r="AE28" s="17"/>
      <c r="AF28" s="19"/>
      <c r="AG28" s="20"/>
      <c r="AH28" s="17"/>
      <c r="AI28" s="8"/>
      <c r="AJ28" s="18"/>
      <c r="AK28" s="17"/>
      <c r="AL28" s="19"/>
      <c r="AM28" s="20"/>
      <c r="AN28" s="17"/>
      <c r="AO28" s="8"/>
      <c r="AP28" s="18"/>
      <c r="AQ28" s="17"/>
      <c r="AR28" s="19"/>
      <c r="AS28" s="48"/>
      <c r="AT28" s="49"/>
      <c r="AU28" s="21">
        <f t="shared" si="0"/>
        <v>0</v>
      </c>
      <c r="AV28" s="22" t="str">
        <f t="shared" si="1"/>
        <v>―</v>
      </c>
      <c r="AW28" s="23" t="str">
        <f t="shared" si="23"/>
        <v>―</v>
      </c>
      <c r="AX28" s="4"/>
      <c r="AY28" s="4"/>
      <c r="AZ28" s="4"/>
      <c r="BA28" s="4"/>
      <c r="BB28" s="4"/>
      <c r="BC28" s="4"/>
      <c r="BD28" s="90"/>
      <c r="BE28" s="90"/>
      <c r="BF28" s="90">
        <f t="shared" si="24"/>
        <v>0</v>
      </c>
      <c r="BG28" s="90">
        <f t="shared" si="25"/>
        <v>0</v>
      </c>
      <c r="BH28" s="90">
        <f t="shared" si="26"/>
        <v>0</v>
      </c>
      <c r="BI28" s="90">
        <f t="shared" si="27"/>
        <v>0</v>
      </c>
      <c r="BJ28" s="90">
        <f t="shared" si="28"/>
        <v>0</v>
      </c>
      <c r="BK28" s="90">
        <f t="shared" si="29"/>
        <v>0</v>
      </c>
      <c r="BL28" s="90">
        <f t="shared" si="30"/>
        <v>0</v>
      </c>
      <c r="BM28" s="90">
        <f t="shared" si="31"/>
        <v>0</v>
      </c>
      <c r="BN28" s="90">
        <f t="shared" si="32"/>
        <v>0</v>
      </c>
      <c r="BO28" s="90">
        <f t="shared" si="33"/>
        <v>0</v>
      </c>
      <c r="BP28" s="90">
        <f t="shared" si="34"/>
        <v>0</v>
      </c>
      <c r="BQ28" s="90">
        <f t="shared" si="35"/>
        <v>0</v>
      </c>
      <c r="BR28" s="90">
        <f t="shared" si="36"/>
        <v>0</v>
      </c>
      <c r="BS28" s="90">
        <f t="shared" si="37"/>
        <v>0</v>
      </c>
      <c r="BT28" s="90">
        <f t="shared" si="38"/>
        <v>0</v>
      </c>
      <c r="BU28" s="90">
        <f t="shared" si="39"/>
        <v>0</v>
      </c>
      <c r="BV28" s="90">
        <f t="shared" si="40"/>
        <v>0</v>
      </c>
      <c r="BW28" s="90">
        <f t="shared" si="41"/>
        <v>0</v>
      </c>
      <c r="BX28" s="90">
        <f t="shared" si="42"/>
        <v>0</v>
      </c>
      <c r="BY28" s="90">
        <f t="shared" si="43"/>
        <v>0</v>
      </c>
      <c r="BZ28" s="90">
        <f t="shared" si="44"/>
        <v>0</v>
      </c>
      <c r="CA28" s="90">
        <f t="shared" si="45"/>
        <v>0</v>
      </c>
      <c r="CB28" s="90">
        <f t="shared" si="46"/>
        <v>0</v>
      </c>
      <c r="CC28" s="90">
        <f t="shared" si="47"/>
        <v>0</v>
      </c>
      <c r="CD28" s="90">
        <f t="shared" si="48"/>
        <v>0</v>
      </c>
      <c r="CE28" s="90">
        <f t="shared" si="49"/>
        <v>0</v>
      </c>
      <c r="CF28" s="90">
        <f t="shared" si="50"/>
        <v>0</v>
      </c>
      <c r="CG28" s="90">
        <f t="shared" si="51"/>
        <v>0</v>
      </c>
      <c r="CH28" s="90">
        <f t="shared" si="52"/>
        <v>0</v>
      </c>
      <c r="CI28" s="90">
        <f t="shared" si="53"/>
        <v>0</v>
      </c>
      <c r="CJ28" s="91">
        <f t="shared" si="54"/>
        <v>0</v>
      </c>
      <c r="CK28" s="90">
        <f t="shared" si="3"/>
        <v>0</v>
      </c>
      <c r="CL28" s="90">
        <f t="shared" si="4"/>
        <v>0</v>
      </c>
      <c r="CM28" s="88"/>
      <c r="CN28" s="88"/>
      <c r="CO28" s="86" t="s">
        <v>29</v>
      </c>
      <c r="CP28" s="86">
        <v>10</v>
      </c>
      <c r="CQ28" s="86"/>
      <c r="CR28" s="90" t="e">
        <f t="shared" si="5"/>
        <v>#N/A</v>
      </c>
      <c r="CS28" s="90">
        <f t="shared" si="55"/>
        <v>0</v>
      </c>
      <c r="CT28" s="90">
        <f t="shared" si="56"/>
        <v>0</v>
      </c>
      <c r="CU28" s="90">
        <f t="shared" si="6"/>
        <v>0</v>
      </c>
      <c r="CV28" s="90">
        <f t="shared" si="57"/>
        <v>0</v>
      </c>
      <c r="CW28" s="90">
        <f t="shared" si="7"/>
        <v>0</v>
      </c>
      <c r="CX28" s="90">
        <f t="shared" si="8"/>
        <v>0</v>
      </c>
      <c r="CY28" s="90">
        <f t="shared" si="9"/>
        <v>0</v>
      </c>
      <c r="CZ28" s="90">
        <f t="shared" si="10"/>
        <v>0</v>
      </c>
      <c r="DA28" s="90">
        <f t="shared" si="58"/>
        <v>0</v>
      </c>
      <c r="DB28" s="90">
        <f t="shared" si="59"/>
        <v>0</v>
      </c>
      <c r="DC28" s="90">
        <f t="shared" si="11"/>
        <v>0</v>
      </c>
      <c r="DD28" s="90">
        <f t="shared" si="12"/>
        <v>0</v>
      </c>
      <c r="DE28" s="90">
        <f t="shared" si="13"/>
        <v>0</v>
      </c>
      <c r="DF28" s="90">
        <f t="shared" si="14"/>
        <v>0</v>
      </c>
      <c r="DG28" s="90">
        <f t="shared" si="15"/>
        <v>0</v>
      </c>
      <c r="DH28" s="90">
        <f t="shared" si="16"/>
        <v>0</v>
      </c>
      <c r="DI28" s="90">
        <f t="shared" si="17"/>
        <v>0</v>
      </c>
      <c r="DJ28" s="90">
        <f t="shared" si="18"/>
        <v>0</v>
      </c>
      <c r="DK28" s="90">
        <f t="shared" si="19"/>
        <v>0</v>
      </c>
      <c r="DL28" s="90">
        <f t="shared" si="20"/>
        <v>0</v>
      </c>
      <c r="DM28" s="90">
        <f t="shared" si="21"/>
        <v>0</v>
      </c>
      <c r="DN28" s="90">
        <f t="shared" si="22"/>
        <v>0</v>
      </c>
    </row>
    <row r="29" spans="1:119" ht="18.75" customHeight="1" x14ac:dyDescent="0.15">
      <c r="A29" s="16">
        <v>7</v>
      </c>
      <c r="B29" s="166"/>
      <c r="C29" s="161"/>
      <c r="D29" s="161"/>
      <c r="E29" s="161"/>
      <c r="F29" s="161"/>
      <c r="G29" s="161"/>
      <c r="H29" s="161"/>
      <c r="I29" s="161"/>
      <c r="J29" s="17"/>
      <c r="K29" s="161"/>
      <c r="L29" s="161"/>
      <c r="M29" s="17"/>
      <c r="N29" s="159"/>
      <c r="O29" s="159"/>
      <c r="P29" s="160"/>
      <c r="Q29" s="8"/>
      <c r="R29" s="8"/>
      <c r="S29" s="18"/>
      <c r="T29" s="17"/>
      <c r="U29" s="19"/>
      <c r="V29" s="18"/>
      <c r="W29" s="19"/>
      <c r="X29" s="18"/>
      <c r="Y29" s="17"/>
      <c r="Z29" s="19"/>
      <c r="AA29" s="20"/>
      <c r="AB29" s="17"/>
      <c r="AC29" s="8"/>
      <c r="AD29" s="18"/>
      <c r="AE29" s="17"/>
      <c r="AF29" s="19"/>
      <c r="AG29" s="20"/>
      <c r="AH29" s="17"/>
      <c r="AI29" s="8"/>
      <c r="AJ29" s="18"/>
      <c r="AK29" s="17"/>
      <c r="AL29" s="19"/>
      <c r="AM29" s="20"/>
      <c r="AN29" s="17"/>
      <c r="AO29" s="8"/>
      <c r="AP29" s="18"/>
      <c r="AQ29" s="17"/>
      <c r="AR29" s="19"/>
      <c r="AS29" s="48"/>
      <c r="AT29" s="49"/>
      <c r="AU29" s="21">
        <f t="shared" si="0"/>
        <v>0</v>
      </c>
      <c r="AV29" s="22" t="str">
        <f t="shared" si="1"/>
        <v>―</v>
      </c>
      <c r="AW29" s="23" t="str">
        <f t="shared" si="23"/>
        <v>―</v>
      </c>
      <c r="AX29" s="4"/>
      <c r="AY29" s="4"/>
      <c r="AZ29" s="4"/>
      <c r="BA29" s="4"/>
      <c r="BB29" s="4"/>
      <c r="BC29" s="4"/>
      <c r="BD29" s="90"/>
      <c r="BE29" s="90"/>
      <c r="BF29" s="90">
        <f t="shared" si="24"/>
        <v>0</v>
      </c>
      <c r="BG29" s="90">
        <f t="shared" si="25"/>
        <v>0</v>
      </c>
      <c r="BH29" s="90">
        <f t="shared" si="26"/>
        <v>0</v>
      </c>
      <c r="BI29" s="90">
        <f t="shared" si="27"/>
        <v>0</v>
      </c>
      <c r="BJ29" s="90">
        <f t="shared" si="28"/>
        <v>0</v>
      </c>
      <c r="BK29" s="90">
        <f t="shared" si="29"/>
        <v>0</v>
      </c>
      <c r="BL29" s="90">
        <f t="shared" si="30"/>
        <v>0</v>
      </c>
      <c r="BM29" s="90">
        <f t="shared" si="31"/>
        <v>0</v>
      </c>
      <c r="BN29" s="90">
        <f t="shared" si="32"/>
        <v>0</v>
      </c>
      <c r="BO29" s="90">
        <f t="shared" si="33"/>
        <v>0</v>
      </c>
      <c r="BP29" s="90">
        <f t="shared" si="34"/>
        <v>0</v>
      </c>
      <c r="BQ29" s="90">
        <f t="shared" si="35"/>
        <v>0</v>
      </c>
      <c r="BR29" s="90">
        <f t="shared" si="36"/>
        <v>0</v>
      </c>
      <c r="BS29" s="90">
        <f t="shared" si="37"/>
        <v>0</v>
      </c>
      <c r="BT29" s="90">
        <f t="shared" si="38"/>
        <v>0</v>
      </c>
      <c r="BU29" s="90">
        <f t="shared" si="39"/>
        <v>0</v>
      </c>
      <c r="BV29" s="90">
        <f t="shared" si="40"/>
        <v>0</v>
      </c>
      <c r="BW29" s="90">
        <f t="shared" si="41"/>
        <v>0</v>
      </c>
      <c r="BX29" s="90">
        <f t="shared" si="42"/>
        <v>0</v>
      </c>
      <c r="BY29" s="90">
        <f t="shared" si="43"/>
        <v>0</v>
      </c>
      <c r="BZ29" s="90">
        <f t="shared" si="44"/>
        <v>0</v>
      </c>
      <c r="CA29" s="90">
        <f t="shared" si="45"/>
        <v>0</v>
      </c>
      <c r="CB29" s="90">
        <f t="shared" si="46"/>
        <v>0</v>
      </c>
      <c r="CC29" s="90">
        <f t="shared" si="47"/>
        <v>0</v>
      </c>
      <c r="CD29" s="90">
        <f t="shared" si="48"/>
        <v>0</v>
      </c>
      <c r="CE29" s="90">
        <f t="shared" si="49"/>
        <v>0</v>
      </c>
      <c r="CF29" s="90">
        <f t="shared" si="50"/>
        <v>0</v>
      </c>
      <c r="CG29" s="90">
        <f t="shared" si="51"/>
        <v>0</v>
      </c>
      <c r="CH29" s="90">
        <f t="shared" si="52"/>
        <v>0</v>
      </c>
      <c r="CI29" s="90">
        <f t="shared" si="53"/>
        <v>0</v>
      </c>
      <c r="CJ29" s="91">
        <f t="shared" si="54"/>
        <v>0</v>
      </c>
      <c r="CK29" s="90">
        <f t="shared" si="3"/>
        <v>0</v>
      </c>
      <c r="CL29" s="90">
        <f t="shared" si="4"/>
        <v>0</v>
      </c>
      <c r="CM29" s="88"/>
      <c r="CN29" s="88"/>
      <c r="CO29" s="86"/>
      <c r="CP29" s="86"/>
      <c r="CQ29" s="86"/>
      <c r="CR29" s="90" t="e">
        <f t="shared" si="5"/>
        <v>#N/A</v>
      </c>
      <c r="CS29" s="90">
        <f t="shared" si="55"/>
        <v>0</v>
      </c>
      <c r="CT29" s="90">
        <f t="shared" si="56"/>
        <v>0</v>
      </c>
      <c r="CU29" s="90">
        <f t="shared" si="6"/>
        <v>0</v>
      </c>
      <c r="CV29" s="90">
        <f t="shared" si="57"/>
        <v>0</v>
      </c>
      <c r="CW29" s="90">
        <f t="shared" si="7"/>
        <v>0</v>
      </c>
      <c r="CX29" s="90">
        <f t="shared" si="8"/>
        <v>0</v>
      </c>
      <c r="CY29" s="90">
        <f t="shared" si="9"/>
        <v>0</v>
      </c>
      <c r="CZ29" s="90">
        <f t="shared" si="10"/>
        <v>0</v>
      </c>
      <c r="DA29" s="90">
        <f t="shared" si="58"/>
        <v>0</v>
      </c>
      <c r="DB29" s="90">
        <f t="shared" si="59"/>
        <v>0</v>
      </c>
      <c r="DC29" s="90">
        <f t="shared" si="11"/>
        <v>0</v>
      </c>
      <c r="DD29" s="90">
        <f t="shared" si="12"/>
        <v>0</v>
      </c>
      <c r="DE29" s="90">
        <f t="shared" si="13"/>
        <v>0</v>
      </c>
      <c r="DF29" s="90">
        <f t="shared" si="14"/>
        <v>0</v>
      </c>
      <c r="DG29" s="90">
        <f t="shared" si="15"/>
        <v>0</v>
      </c>
      <c r="DH29" s="90">
        <f t="shared" si="16"/>
        <v>0</v>
      </c>
      <c r="DI29" s="90">
        <f t="shared" si="17"/>
        <v>0</v>
      </c>
      <c r="DJ29" s="90">
        <f t="shared" si="18"/>
        <v>0</v>
      </c>
      <c r="DK29" s="90">
        <f t="shared" si="19"/>
        <v>0</v>
      </c>
      <c r="DL29" s="90">
        <f t="shared" si="20"/>
        <v>0</v>
      </c>
      <c r="DM29" s="90">
        <f t="shared" si="21"/>
        <v>0</v>
      </c>
      <c r="DN29" s="90">
        <f t="shared" si="22"/>
        <v>0</v>
      </c>
    </row>
    <row r="30" spans="1:119" ht="18.75" customHeight="1" x14ac:dyDescent="0.15">
      <c r="A30" s="16">
        <v>8</v>
      </c>
      <c r="B30" s="166"/>
      <c r="C30" s="161"/>
      <c r="D30" s="161"/>
      <c r="E30" s="161"/>
      <c r="F30" s="161"/>
      <c r="G30" s="161"/>
      <c r="H30" s="161"/>
      <c r="I30" s="161"/>
      <c r="J30" s="17"/>
      <c r="K30" s="161"/>
      <c r="L30" s="161"/>
      <c r="M30" s="17"/>
      <c r="N30" s="159"/>
      <c r="O30" s="159"/>
      <c r="P30" s="160"/>
      <c r="Q30" s="8"/>
      <c r="R30" s="8"/>
      <c r="S30" s="18"/>
      <c r="T30" s="17"/>
      <c r="U30" s="19"/>
      <c r="V30" s="18"/>
      <c r="W30" s="19"/>
      <c r="X30" s="18"/>
      <c r="Y30" s="17"/>
      <c r="Z30" s="19"/>
      <c r="AA30" s="20"/>
      <c r="AB30" s="17"/>
      <c r="AC30" s="8"/>
      <c r="AD30" s="18"/>
      <c r="AE30" s="17"/>
      <c r="AF30" s="19"/>
      <c r="AG30" s="20"/>
      <c r="AH30" s="17"/>
      <c r="AI30" s="8"/>
      <c r="AJ30" s="18"/>
      <c r="AK30" s="17"/>
      <c r="AL30" s="19"/>
      <c r="AM30" s="20"/>
      <c r="AN30" s="17"/>
      <c r="AO30" s="8"/>
      <c r="AP30" s="18"/>
      <c r="AQ30" s="17"/>
      <c r="AR30" s="19"/>
      <c r="AS30" s="48"/>
      <c r="AT30" s="49"/>
      <c r="AU30" s="21">
        <f t="shared" si="0"/>
        <v>0</v>
      </c>
      <c r="AV30" s="22" t="str">
        <f t="shared" si="1"/>
        <v>―</v>
      </c>
      <c r="AW30" s="23" t="str">
        <f t="shared" si="23"/>
        <v>―</v>
      </c>
      <c r="AX30" s="4"/>
      <c r="AY30" s="4"/>
      <c r="AZ30" s="4"/>
      <c r="BA30" s="4"/>
      <c r="BB30" s="4"/>
      <c r="BC30" s="4"/>
      <c r="BD30" s="90"/>
      <c r="BE30" s="90"/>
      <c r="BF30" s="90">
        <f t="shared" si="24"/>
        <v>0</v>
      </c>
      <c r="BG30" s="90">
        <f t="shared" si="25"/>
        <v>0</v>
      </c>
      <c r="BH30" s="90">
        <f t="shared" si="26"/>
        <v>0</v>
      </c>
      <c r="BI30" s="90">
        <f t="shared" si="27"/>
        <v>0</v>
      </c>
      <c r="BJ30" s="90">
        <f t="shared" si="28"/>
        <v>0</v>
      </c>
      <c r="BK30" s="90">
        <f t="shared" si="29"/>
        <v>0</v>
      </c>
      <c r="BL30" s="90">
        <f t="shared" si="30"/>
        <v>0</v>
      </c>
      <c r="BM30" s="90">
        <f t="shared" si="31"/>
        <v>0</v>
      </c>
      <c r="BN30" s="90">
        <f t="shared" si="32"/>
        <v>0</v>
      </c>
      <c r="BO30" s="90">
        <f t="shared" si="33"/>
        <v>0</v>
      </c>
      <c r="BP30" s="90">
        <f t="shared" si="34"/>
        <v>0</v>
      </c>
      <c r="BQ30" s="90">
        <f t="shared" si="35"/>
        <v>0</v>
      </c>
      <c r="BR30" s="90">
        <f t="shared" si="36"/>
        <v>0</v>
      </c>
      <c r="BS30" s="90">
        <f t="shared" si="37"/>
        <v>0</v>
      </c>
      <c r="BT30" s="90">
        <f t="shared" si="38"/>
        <v>0</v>
      </c>
      <c r="BU30" s="90">
        <f t="shared" si="39"/>
        <v>0</v>
      </c>
      <c r="BV30" s="90">
        <f t="shared" si="40"/>
        <v>0</v>
      </c>
      <c r="BW30" s="90">
        <f t="shared" si="41"/>
        <v>0</v>
      </c>
      <c r="BX30" s="90">
        <f t="shared" si="42"/>
        <v>0</v>
      </c>
      <c r="BY30" s="90">
        <f t="shared" si="43"/>
        <v>0</v>
      </c>
      <c r="BZ30" s="90">
        <f t="shared" si="44"/>
        <v>0</v>
      </c>
      <c r="CA30" s="90">
        <f t="shared" si="45"/>
        <v>0</v>
      </c>
      <c r="CB30" s="90">
        <f t="shared" si="46"/>
        <v>0</v>
      </c>
      <c r="CC30" s="90">
        <f t="shared" si="47"/>
        <v>0</v>
      </c>
      <c r="CD30" s="90">
        <f t="shared" si="48"/>
        <v>0</v>
      </c>
      <c r="CE30" s="90">
        <f t="shared" si="49"/>
        <v>0</v>
      </c>
      <c r="CF30" s="90">
        <f t="shared" si="50"/>
        <v>0</v>
      </c>
      <c r="CG30" s="90">
        <f t="shared" si="51"/>
        <v>0</v>
      </c>
      <c r="CH30" s="90">
        <f t="shared" si="52"/>
        <v>0</v>
      </c>
      <c r="CI30" s="90">
        <f t="shared" si="53"/>
        <v>0</v>
      </c>
      <c r="CJ30" s="91">
        <f t="shared" si="54"/>
        <v>0</v>
      </c>
      <c r="CK30" s="90">
        <f t="shared" si="3"/>
        <v>0</v>
      </c>
      <c r="CL30" s="90">
        <f t="shared" si="4"/>
        <v>0</v>
      </c>
      <c r="CM30" s="88"/>
      <c r="CN30" s="88"/>
      <c r="CO30" s="86"/>
      <c r="CP30" s="86"/>
      <c r="CQ30" s="86"/>
      <c r="CR30" s="90" t="e">
        <f t="shared" si="5"/>
        <v>#N/A</v>
      </c>
      <c r="CS30" s="90">
        <f t="shared" si="55"/>
        <v>0</v>
      </c>
      <c r="CT30" s="90">
        <f t="shared" si="56"/>
        <v>0</v>
      </c>
      <c r="CU30" s="90">
        <f t="shared" si="6"/>
        <v>0</v>
      </c>
      <c r="CV30" s="90">
        <f t="shared" si="57"/>
        <v>0</v>
      </c>
      <c r="CW30" s="90">
        <f t="shared" si="7"/>
        <v>0</v>
      </c>
      <c r="CX30" s="90">
        <f t="shared" si="8"/>
        <v>0</v>
      </c>
      <c r="CY30" s="90">
        <f t="shared" si="9"/>
        <v>0</v>
      </c>
      <c r="CZ30" s="90">
        <f t="shared" si="10"/>
        <v>0</v>
      </c>
      <c r="DA30" s="90">
        <f t="shared" si="58"/>
        <v>0</v>
      </c>
      <c r="DB30" s="90">
        <f t="shared" si="59"/>
        <v>0</v>
      </c>
      <c r="DC30" s="90">
        <f t="shared" si="11"/>
        <v>0</v>
      </c>
      <c r="DD30" s="90">
        <f t="shared" si="12"/>
        <v>0</v>
      </c>
      <c r="DE30" s="90">
        <f t="shared" si="13"/>
        <v>0</v>
      </c>
      <c r="DF30" s="90">
        <f t="shared" si="14"/>
        <v>0</v>
      </c>
      <c r="DG30" s="90">
        <f t="shared" si="15"/>
        <v>0</v>
      </c>
      <c r="DH30" s="90">
        <f t="shared" si="16"/>
        <v>0</v>
      </c>
      <c r="DI30" s="90">
        <f t="shared" si="17"/>
        <v>0</v>
      </c>
      <c r="DJ30" s="90">
        <f t="shared" si="18"/>
        <v>0</v>
      </c>
      <c r="DK30" s="90">
        <f t="shared" si="19"/>
        <v>0</v>
      </c>
      <c r="DL30" s="90">
        <f t="shared" si="20"/>
        <v>0</v>
      </c>
      <c r="DM30" s="90">
        <f t="shared" si="21"/>
        <v>0</v>
      </c>
      <c r="DN30" s="90">
        <f t="shared" si="22"/>
        <v>0</v>
      </c>
    </row>
    <row r="31" spans="1:119" ht="18.75" customHeight="1" x14ac:dyDescent="0.15">
      <c r="A31" s="16">
        <v>9</v>
      </c>
      <c r="B31" s="166"/>
      <c r="C31" s="161"/>
      <c r="D31" s="161"/>
      <c r="E31" s="161"/>
      <c r="F31" s="161"/>
      <c r="G31" s="161"/>
      <c r="H31" s="161"/>
      <c r="I31" s="161"/>
      <c r="J31" s="17"/>
      <c r="K31" s="161"/>
      <c r="L31" s="161"/>
      <c r="M31" s="17"/>
      <c r="N31" s="159"/>
      <c r="O31" s="159"/>
      <c r="P31" s="160"/>
      <c r="Q31" s="8"/>
      <c r="R31" s="8"/>
      <c r="S31" s="18"/>
      <c r="T31" s="17"/>
      <c r="U31" s="19"/>
      <c r="V31" s="18"/>
      <c r="W31" s="19"/>
      <c r="X31" s="18"/>
      <c r="Y31" s="17"/>
      <c r="Z31" s="19"/>
      <c r="AA31" s="20"/>
      <c r="AB31" s="17"/>
      <c r="AC31" s="8"/>
      <c r="AD31" s="18"/>
      <c r="AE31" s="17"/>
      <c r="AF31" s="19"/>
      <c r="AG31" s="20"/>
      <c r="AH31" s="17"/>
      <c r="AI31" s="8"/>
      <c r="AJ31" s="18"/>
      <c r="AK31" s="17"/>
      <c r="AL31" s="19"/>
      <c r="AM31" s="20"/>
      <c r="AN31" s="17"/>
      <c r="AO31" s="8"/>
      <c r="AP31" s="18"/>
      <c r="AQ31" s="17"/>
      <c r="AR31" s="19"/>
      <c r="AS31" s="48"/>
      <c r="AT31" s="49"/>
      <c r="AU31" s="21">
        <f t="shared" si="0"/>
        <v>0</v>
      </c>
      <c r="AV31" s="22" t="str">
        <f t="shared" si="1"/>
        <v>―</v>
      </c>
      <c r="AW31" s="23" t="str">
        <f t="shared" si="23"/>
        <v>―</v>
      </c>
      <c r="AX31" s="4"/>
      <c r="AY31" s="4"/>
      <c r="AZ31" s="4"/>
      <c r="BA31" s="4"/>
      <c r="BB31" s="4"/>
      <c r="BC31" s="4"/>
      <c r="BD31" s="90"/>
      <c r="BE31" s="90"/>
      <c r="BF31" s="90">
        <f t="shared" si="24"/>
        <v>0</v>
      </c>
      <c r="BG31" s="90">
        <f t="shared" si="25"/>
        <v>0</v>
      </c>
      <c r="BH31" s="90">
        <f t="shared" si="26"/>
        <v>0</v>
      </c>
      <c r="BI31" s="90">
        <f t="shared" si="27"/>
        <v>0</v>
      </c>
      <c r="BJ31" s="90">
        <f t="shared" si="28"/>
        <v>0</v>
      </c>
      <c r="BK31" s="90">
        <f t="shared" si="29"/>
        <v>0</v>
      </c>
      <c r="BL31" s="90">
        <f t="shared" si="30"/>
        <v>0</v>
      </c>
      <c r="BM31" s="90">
        <f t="shared" si="31"/>
        <v>0</v>
      </c>
      <c r="BN31" s="90">
        <f t="shared" si="32"/>
        <v>0</v>
      </c>
      <c r="BO31" s="90">
        <f t="shared" si="33"/>
        <v>0</v>
      </c>
      <c r="BP31" s="90">
        <f t="shared" si="34"/>
        <v>0</v>
      </c>
      <c r="BQ31" s="90">
        <f t="shared" si="35"/>
        <v>0</v>
      </c>
      <c r="BR31" s="90">
        <f t="shared" si="36"/>
        <v>0</v>
      </c>
      <c r="BS31" s="90">
        <f t="shared" si="37"/>
        <v>0</v>
      </c>
      <c r="BT31" s="90">
        <f t="shared" si="38"/>
        <v>0</v>
      </c>
      <c r="BU31" s="90">
        <f t="shared" si="39"/>
        <v>0</v>
      </c>
      <c r="BV31" s="90">
        <f t="shared" si="40"/>
        <v>0</v>
      </c>
      <c r="BW31" s="90">
        <f t="shared" si="41"/>
        <v>0</v>
      </c>
      <c r="BX31" s="90">
        <f t="shared" si="42"/>
        <v>0</v>
      </c>
      <c r="BY31" s="90">
        <f t="shared" si="43"/>
        <v>0</v>
      </c>
      <c r="BZ31" s="90">
        <f t="shared" si="44"/>
        <v>0</v>
      </c>
      <c r="CA31" s="90">
        <f t="shared" si="45"/>
        <v>0</v>
      </c>
      <c r="CB31" s="90">
        <f t="shared" si="46"/>
        <v>0</v>
      </c>
      <c r="CC31" s="90">
        <f t="shared" si="47"/>
        <v>0</v>
      </c>
      <c r="CD31" s="90">
        <f t="shared" si="48"/>
        <v>0</v>
      </c>
      <c r="CE31" s="90">
        <f t="shared" si="49"/>
        <v>0</v>
      </c>
      <c r="CF31" s="90">
        <f t="shared" si="50"/>
        <v>0</v>
      </c>
      <c r="CG31" s="90">
        <f t="shared" si="51"/>
        <v>0</v>
      </c>
      <c r="CH31" s="90">
        <f t="shared" si="52"/>
        <v>0</v>
      </c>
      <c r="CI31" s="90">
        <f t="shared" si="53"/>
        <v>0</v>
      </c>
      <c r="CJ31" s="91">
        <f t="shared" si="54"/>
        <v>0</v>
      </c>
      <c r="CK31" s="90">
        <f t="shared" si="3"/>
        <v>0</v>
      </c>
      <c r="CL31" s="90">
        <f t="shared" si="4"/>
        <v>0</v>
      </c>
      <c r="CM31" s="88"/>
      <c r="CN31" s="88"/>
      <c r="CO31" s="86"/>
      <c r="CP31" s="86"/>
      <c r="CQ31" s="86"/>
      <c r="CR31" s="90" t="e">
        <f t="shared" si="5"/>
        <v>#N/A</v>
      </c>
      <c r="CS31" s="90">
        <f t="shared" si="55"/>
        <v>0</v>
      </c>
      <c r="CT31" s="90">
        <f t="shared" si="56"/>
        <v>0</v>
      </c>
      <c r="CU31" s="90">
        <f t="shared" si="6"/>
        <v>0</v>
      </c>
      <c r="CV31" s="90">
        <f t="shared" si="57"/>
        <v>0</v>
      </c>
      <c r="CW31" s="90">
        <f t="shared" si="7"/>
        <v>0</v>
      </c>
      <c r="CX31" s="90">
        <f t="shared" si="8"/>
        <v>0</v>
      </c>
      <c r="CY31" s="90">
        <f t="shared" si="9"/>
        <v>0</v>
      </c>
      <c r="CZ31" s="90">
        <f t="shared" si="10"/>
        <v>0</v>
      </c>
      <c r="DA31" s="90">
        <f t="shared" si="58"/>
        <v>0</v>
      </c>
      <c r="DB31" s="90">
        <f t="shared" si="59"/>
        <v>0</v>
      </c>
      <c r="DC31" s="90">
        <f t="shared" si="11"/>
        <v>0</v>
      </c>
      <c r="DD31" s="90">
        <f t="shared" si="12"/>
        <v>0</v>
      </c>
      <c r="DE31" s="90">
        <f t="shared" si="13"/>
        <v>0</v>
      </c>
      <c r="DF31" s="90">
        <f t="shared" si="14"/>
        <v>0</v>
      </c>
      <c r="DG31" s="90">
        <f t="shared" si="15"/>
        <v>0</v>
      </c>
      <c r="DH31" s="90">
        <f t="shared" si="16"/>
        <v>0</v>
      </c>
      <c r="DI31" s="90">
        <f t="shared" si="17"/>
        <v>0</v>
      </c>
      <c r="DJ31" s="90">
        <f t="shared" si="18"/>
        <v>0</v>
      </c>
      <c r="DK31" s="90">
        <f t="shared" si="19"/>
        <v>0</v>
      </c>
      <c r="DL31" s="90">
        <f t="shared" si="20"/>
        <v>0</v>
      </c>
      <c r="DM31" s="90">
        <f t="shared" si="21"/>
        <v>0</v>
      </c>
      <c r="DN31" s="90">
        <f t="shared" si="22"/>
        <v>0</v>
      </c>
    </row>
    <row r="32" spans="1:119" ht="18.75" customHeight="1" x14ac:dyDescent="0.15">
      <c r="A32" s="16">
        <v>10</v>
      </c>
      <c r="B32" s="166"/>
      <c r="C32" s="161"/>
      <c r="D32" s="161"/>
      <c r="E32" s="161"/>
      <c r="F32" s="161"/>
      <c r="G32" s="161"/>
      <c r="H32" s="161"/>
      <c r="I32" s="161"/>
      <c r="J32" s="17"/>
      <c r="K32" s="161"/>
      <c r="L32" s="161"/>
      <c r="M32" s="17"/>
      <c r="N32" s="159"/>
      <c r="O32" s="159"/>
      <c r="P32" s="160"/>
      <c r="Q32" s="8"/>
      <c r="R32" s="8"/>
      <c r="S32" s="18"/>
      <c r="T32" s="17"/>
      <c r="U32" s="19"/>
      <c r="V32" s="18"/>
      <c r="W32" s="19"/>
      <c r="X32" s="18"/>
      <c r="Y32" s="17"/>
      <c r="Z32" s="19"/>
      <c r="AA32" s="20"/>
      <c r="AB32" s="17"/>
      <c r="AC32" s="8"/>
      <c r="AD32" s="18"/>
      <c r="AE32" s="17"/>
      <c r="AF32" s="19"/>
      <c r="AG32" s="20"/>
      <c r="AH32" s="17"/>
      <c r="AI32" s="8"/>
      <c r="AJ32" s="18"/>
      <c r="AK32" s="17"/>
      <c r="AL32" s="19"/>
      <c r="AM32" s="20"/>
      <c r="AN32" s="17"/>
      <c r="AO32" s="8"/>
      <c r="AP32" s="18"/>
      <c r="AQ32" s="17"/>
      <c r="AR32" s="19"/>
      <c r="AS32" s="48"/>
      <c r="AT32" s="49"/>
      <c r="AU32" s="21">
        <f t="shared" si="0"/>
        <v>0</v>
      </c>
      <c r="AV32" s="22" t="str">
        <f t="shared" si="1"/>
        <v>―</v>
      </c>
      <c r="AW32" s="23" t="str">
        <f t="shared" si="23"/>
        <v>―</v>
      </c>
      <c r="AX32" s="4"/>
      <c r="AY32" s="4"/>
      <c r="AZ32" s="4"/>
      <c r="BA32" s="4"/>
      <c r="BB32" s="4"/>
      <c r="BC32" s="4"/>
      <c r="BD32" s="90"/>
      <c r="BE32" s="90"/>
      <c r="BF32" s="90">
        <f t="shared" si="24"/>
        <v>0</v>
      </c>
      <c r="BG32" s="90">
        <f t="shared" si="25"/>
        <v>0</v>
      </c>
      <c r="BH32" s="90">
        <f t="shared" si="26"/>
        <v>0</v>
      </c>
      <c r="BI32" s="90">
        <f t="shared" si="27"/>
        <v>0</v>
      </c>
      <c r="BJ32" s="90">
        <f t="shared" si="28"/>
        <v>0</v>
      </c>
      <c r="BK32" s="90">
        <f t="shared" si="29"/>
        <v>0</v>
      </c>
      <c r="BL32" s="90">
        <f t="shared" si="30"/>
        <v>0</v>
      </c>
      <c r="BM32" s="90">
        <f t="shared" si="31"/>
        <v>0</v>
      </c>
      <c r="BN32" s="90">
        <f t="shared" si="32"/>
        <v>0</v>
      </c>
      <c r="BO32" s="90">
        <f t="shared" si="33"/>
        <v>0</v>
      </c>
      <c r="BP32" s="90">
        <f t="shared" si="34"/>
        <v>0</v>
      </c>
      <c r="BQ32" s="90">
        <f t="shared" si="35"/>
        <v>0</v>
      </c>
      <c r="BR32" s="90">
        <f t="shared" si="36"/>
        <v>0</v>
      </c>
      <c r="BS32" s="90">
        <f t="shared" si="37"/>
        <v>0</v>
      </c>
      <c r="BT32" s="90">
        <f t="shared" si="38"/>
        <v>0</v>
      </c>
      <c r="BU32" s="90">
        <f t="shared" si="39"/>
        <v>0</v>
      </c>
      <c r="BV32" s="90">
        <f t="shared" si="40"/>
        <v>0</v>
      </c>
      <c r="BW32" s="90">
        <f t="shared" si="41"/>
        <v>0</v>
      </c>
      <c r="BX32" s="90">
        <f t="shared" si="42"/>
        <v>0</v>
      </c>
      <c r="BY32" s="90">
        <f t="shared" si="43"/>
        <v>0</v>
      </c>
      <c r="BZ32" s="90">
        <f t="shared" si="44"/>
        <v>0</v>
      </c>
      <c r="CA32" s="90">
        <f t="shared" si="45"/>
        <v>0</v>
      </c>
      <c r="CB32" s="90">
        <f t="shared" si="46"/>
        <v>0</v>
      </c>
      <c r="CC32" s="90">
        <f t="shared" si="47"/>
        <v>0</v>
      </c>
      <c r="CD32" s="90">
        <f t="shared" si="48"/>
        <v>0</v>
      </c>
      <c r="CE32" s="90">
        <f t="shared" si="49"/>
        <v>0</v>
      </c>
      <c r="CF32" s="90">
        <f t="shared" si="50"/>
        <v>0</v>
      </c>
      <c r="CG32" s="90">
        <f t="shared" si="51"/>
        <v>0</v>
      </c>
      <c r="CH32" s="90">
        <f t="shared" si="52"/>
        <v>0</v>
      </c>
      <c r="CI32" s="90">
        <f t="shared" si="53"/>
        <v>0</v>
      </c>
      <c r="CJ32" s="91">
        <f t="shared" si="54"/>
        <v>0</v>
      </c>
      <c r="CK32" s="90">
        <f t="shared" si="3"/>
        <v>0</v>
      </c>
      <c r="CL32" s="90">
        <f t="shared" si="4"/>
        <v>0</v>
      </c>
      <c r="CM32" s="88"/>
      <c r="CN32" s="88"/>
      <c r="CO32" s="86"/>
      <c r="CP32" s="86"/>
      <c r="CQ32" s="86"/>
      <c r="CR32" s="90" t="e">
        <f t="shared" si="5"/>
        <v>#N/A</v>
      </c>
      <c r="CS32" s="90">
        <f t="shared" si="55"/>
        <v>0</v>
      </c>
      <c r="CT32" s="90">
        <f t="shared" si="56"/>
        <v>0</v>
      </c>
      <c r="CU32" s="90">
        <f t="shared" si="6"/>
        <v>0</v>
      </c>
      <c r="CV32" s="90">
        <f t="shared" si="57"/>
        <v>0</v>
      </c>
      <c r="CW32" s="90">
        <f t="shared" si="7"/>
        <v>0</v>
      </c>
      <c r="CX32" s="90">
        <f t="shared" si="8"/>
        <v>0</v>
      </c>
      <c r="CY32" s="90">
        <f t="shared" si="9"/>
        <v>0</v>
      </c>
      <c r="CZ32" s="90">
        <f t="shared" si="10"/>
        <v>0</v>
      </c>
      <c r="DA32" s="90">
        <f t="shared" si="58"/>
        <v>0</v>
      </c>
      <c r="DB32" s="90">
        <f t="shared" si="59"/>
        <v>0</v>
      </c>
      <c r="DC32" s="90">
        <f t="shared" si="11"/>
        <v>0</v>
      </c>
      <c r="DD32" s="90">
        <f t="shared" si="12"/>
        <v>0</v>
      </c>
      <c r="DE32" s="90">
        <f t="shared" si="13"/>
        <v>0</v>
      </c>
      <c r="DF32" s="90">
        <f t="shared" si="14"/>
        <v>0</v>
      </c>
      <c r="DG32" s="90">
        <f t="shared" si="15"/>
        <v>0</v>
      </c>
      <c r="DH32" s="90">
        <f t="shared" si="16"/>
        <v>0</v>
      </c>
      <c r="DI32" s="90">
        <f t="shared" si="17"/>
        <v>0</v>
      </c>
      <c r="DJ32" s="90">
        <f t="shared" si="18"/>
        <v>0</v>
      </c>
      <c r="DK32" s="90">
        <f t="shared" si="19"/>
        <v>0</v>
      </c>
      <c r="DL32" s="90">
        <f t="shared" si="20"/>
        <v>0</v>
      </c>
      <c r="DM32" s="90">
        <f t="shared" si="21"/>
        <v>0</v>
      </c>
      <c r="DN32" s="90">
        <f t="shared" si="22"/>
        <v>0</v>
      </c>
    </row>
    <row r="33" spans="1:118" ht="18.75" customHeight="1" x14ac:dyDescent="0.15">
      <c r="A33" s="16">
        <v>11</v>
      </c>
      <c r="B33" s="166"/>
      <c r="C33" s="161"/>
      <c r="D33" s="161"/>
      <c r="E33" s="161"/>
      <c r="F33" s="161"/>
      <c r="G33" s="161"/>
      <c r="H33" s="161"/>
      <c r="I33" s="161"/>
      <c r="J33" s="17"/>
      <c r="K33" s="161"/>
      <c r="L33" s="161"/>
      <c r="M33" s="17"/>
      <c r="N33" s="159"/>
      <c r="O33" s="159"/>
      <c r="P33" s="160"/>
      <c r="Q33" s="8"/>
      <c r="R33" s="8"/>
      <c r="S33" s="18"/>
      <c r="T33" s="17"/>
      <c r="U33" s="19"/>
      <c r="V33" s="18"/>
      <c r="W33" s="19"/>
      <c r="X33" s="18"/>
      <c r="Y33" s="17"/>
      <c r="Z33" s="19"/>
      <c r="AA33" s="20"/>
      <c r="AB33" s="17"/>
      <c r="AC33" s="8"/>
      <c r="AD33" s="18"/>
      <c r="AE33" s="17"/>
      <c r="AF33" s="19"/>
      <c r="AG33" s="20"/>
      <c r="AH33" s="17"/>
      <c r="AI33" s="8"/>
      <c r="AJ33" s="18"/>
      <c r="AK33" s="17"/>
      <c r="AL33" s="19"/>
      <c r="AM33" s="20"/>
      <c r="AN33" s="17"/>
      <c r="AO33" s="8"/>
      <c r="AP33" s="18"/>
      <c r="AQ33" s="17"/>
      <c r="AR33" s="19"/>
      <c r="AS33" s="48"/>
      <c r="AT33" s="49"/>
      <c r="AU33" s="21">
        <f t="shared" si="0"/>
        <v>0</v>
      </c>
      <c r="AV33" s="22" t="str">
        <f t="shared" si="1"/>
        <v>―</v>
      </c>
      <c r="AW33" s="23" t="str">
        <f t="shared" si="23"/>
        <v>―</v>
      </c>
      <c r="AX33" s="4"/>
      <c r="AY33" s="4"/>
      <c r="AZ33" s="4"/>
      <c r="BA33" s="4"/>
      <c r="BB33" s="4"/>
      <c r="BC33" s="4"/>
      <c r="BD33" s="90"/>
      <c r="BE33" s="90"/>
      <c r="BF33" s="90">
        <f t="shared" si="24"/>
        <v>0</v>
      </c>
      <c r="BG33" s="90">
        <f t="shared" si="25"/>
        <v>0</v>
      </c>
      <c r="BH33" s="90">
        <f t="shared" si="26"/>
        <v>0</v>
      </c>
      <c r="BI33" s="90">
        <f t="shared" si="27"/>
        <v>0</v>
      </c>
      <c r="BJ33" s="90">
        <f t="shared" si="28"/>
        <v>0</v>
      </c>
      <c r="BK33" s="90">
        <f t="shared" si="29"/>
        <v>0</v>
      </c>
      <c r="BL33" s="90">
        <f t="shared" si="30"/>
        <v>0</v>
      </c>
      <c r="BM33" s="90">
        <f t="shared" si="31"/>
        <v>0</v>
      </c>
      <c r="BN33" s="90">
        <f t="shared" si="32"/>
        <v>0</v>
      </c>
      <c r="BO33" s="90">
        <f t="shared" si="33"/>
        <v>0</v>
      </c>
      <c r="BP33" s="90">
        <f t="shared" si="34"/>
        <v>0</v>
      </c>
      <c r="BQ33" s="90">
        <f t="shared" si="35"/>
        <v>0</v>
      </c>
      <c r="BR33" s="90">
        <f t="shared" si="36"/>
        <v>0</v>
      </c>
      <c r="BS33" s="90">
        <f t="shared" si="37"/>
        <v>0</v>
      </c>
      <c r="BT33" s="90">
        <f t="shared" si="38"/>
        <v>0</v>
      </c>
      <c r="BU33" s="90">
        <f t="shared" si="39"/>
        <v>0</v>
      </c>
      <c r="BV33" s="90">
        <f t="shared" si="40"/>
        <v>0</v>
      </c>
      <c r="BW33" s="90">
        <f t="shared" si="41"/>
        <v>0</v>
      </c>
      <c r="BX33" s="90">
        <f t="shared" si="42"/>
        <v>0</v>
      </c>
      <c r="BY33" s="90">
        <f t="shared" si="43"/>
        <v>0</v>
      </c>
      <c r="BZ33" s="90">
        <f t="shared" si="44"/>
        <v>0</v>
      </c>
      <c r="CA33" s="90">
        <f t="shared" si="45"/>
        <v>0</v>
      </c>
      <c r="CB33" s="90">
        <f t="shared" si="46"/>
        <v>0</v>
      </c>
      <c r="CC33" s="90">
        <f t="shared" si="47"/>
        <v>0</v>
      </c>
      <c r="CD33" s="90">
        <f t="shared" si="48"/>
        <v>0</v>
      </c>
      <c r="CE33" s="90">
        <f t="shared" si="49"/>
        <v>0</v>
      </c>
      <c r="CF33" s="90">
        <f t="shared" si="50"/>
        <v>0</v>
      </c>
      <c r="CG33" s="90">
        <f t="shared" si="51"/>
        <v>0</v>
      </c>
      <c r="CH33" s="90">
        <f t="shared" si="52"/>
        <v>0</v>
      </c>
      <c r="CI33" s="90">
        <f t="shared" si="53"/>
        <v>0</v>
      </c>
      <c r="CJ33" s="91">
        <f t="shared" si="54"/>
        <v>0</v>
      </c>
      <c r="CK33" s="90">
        <f t="shared" si="3"/>
        <v>0</v>
      </c>
      <c r="CL33" s="90">
        <f t="shared" si="4"/>
        <v>0</v>
      </c>
      <c r="CM33" s="88"/>
      <c r="CN33" s="88"/>
      <c r="CO33" s="86"/>
      <c r="CP33" s="86"/>
      <c r="CQ33" s="86"/>
      <c r="CR33" s="90" t="e">
        <f t="shared" si="5"/>
        <v>#N/A</v>
      </c>
      <c r="CS33" s="90">
        <f t="shared" si="55"/>
        <v>0</v>
      </c>
      <c r="CT33" s="90">
        <f t="shared" si="56"/>
        <v>0</v>
      </c>
      <c r="CU33" s="90">
        <f t="shared" si="6"/>
        <v>0</v>
      </c>
      <c r="CV33" s="90">
        <f t="shared" si="57"/>
        <v>0</v>
      </c>
      <c r="CW33" s="90">
        <f t="shared" si="7"/>
        <v>0</v>
      </c>
      <c r="CX33" s="90">
        <f t="shared" si="8"/>
        <v>0</v>
      </c>
      <c r="CY33" s="90">
        <f t="shared" si="9"/>
        <v>0</v>
      </c>
      <c r="CZ33" s="90">
        <f t="shared" si="10"/>
        <v>0</v>
      </c>
      <c r="DA33" s="90">
        <f t="shared" si="58"/>
        <v>0</v>
      </c>
      <c r="DB33" s="90">
        <f t="shared" si="59"/>
        <v>0</v>
      </c>
      <c r="DC33" s="90">
        <f t="shared" si="11"/>
        <v>0</v>
      </c>
      <c r="DD33" s="90">
        <f t="shared" si="12"/>
        <v>0</v>
      </c>
      <c r="DE33" s="90">
        <f t="shared" si="13"/>
        <v>0</v>
      </c>
      <c r="DF33" s="90">
        <f t="shared" si="14"/>
        <v>0</v>
      </c>
      <c r="DG33" s="90">
        <f t="shared" si="15"/>
        <v>0</v>
      </c>
      <c r="DH33" s="90">
        <f t="shared" si="16"/>
        <v>0</v>
      </c>
      <c r="DI33" s="90">
        <f t="shared" si="17"/>
        <v>0</v>
      </c>
      <c r="DJ33" s="90">
        <f t="shared" si="18"/>
        <v>0</v>
      </c>
      <c r="DK33" s="90">
        <f t="shared" si="19"/>
        <v>0</v>
      </c>
      <c r="DL33" s="90">
        <f t="shared" si="20"/>
        <v>0</v>
      </c>
      <c r="DM33" s="90">
        <f t="shared" si="21"/>
        <v>0</v>
      </c>
      <c r="DN33" s="90">
        <f t="shared" si="22"/>
        <v>0</v>
      </c>
    </row>
    <row r="34" spans="1:118" ht="18.75" customHeight="1" x14ac:dyDescent="0.15">
      <c r="A34" s="16">
        <v>12</v>
      </c>
      <c r="B34" s="166"/>
      <c r="C34" s="161"/>
      <c r="D34" s="161"/>
      <c r="E34" s="161"/>
      <c r="F34" s="161"/>
      <c r="G34" s="161"/>
      <c r="H34" s="161"/>
      <c r="I34" s="161"/>
      <c r="J34" s="17"/>
      <c r="K34" s="161"/>
      <c r="L34" s="161"/>
      <c r="M34" s="17"/>
      <c r="N34" s="159"/>
      <c r="O34" s="159"/>
      <c r="P34" s="160"/>
      <c r="Q34" s="8"/>
      <c r="R34" s="8"/>
      <c r="S34" s="18"/>
      <c r="T34" s="17"/>
      <c r="U34" s="19"/>
      <c r="V34" s="18"/>
      <c r="W34" s="19"/>
      <c r="X34" s="18"/>
      <c r="Y34" s="17"/>
      <c r="Z34" s="19"/>
      <c r="AA34" s="20"/>
      <c r="AB34" s="17"/>
      <c r="AC34" s="8"/>
      <c r="AD34" s="18"/>
      <c r="AE34" s="17"/>
      <c r="AF34" s="19"/>
      <c r="AG34" s="20"/>
      <c r="AH34" s="17"/>
      <c r="AI34" s="8"/>
      <c r="AJ34" s="18"/>
      <c r="AK34" s="17"/>
      <c r="AL34" s="19"/>
      <c r="AM34" s="20"/>
      <c r="AN34" s="17"/>
      <c r="AO34" s="8"/>
      <c r="AP34" s="18"/>
      <c r="AQ34" s="17"/>
      <c r="AR34" s="19"/>
      <c r="AS34" s="48"/>
      <c r="AT34" s="49"/>
      <c r="AU34" s="21">
        <f t="shared" si="0"/>
        <v>0</v>
      </c>
      <c r="AV34" s="22" t="str">
        <f t="shared" si="1"/>
        <v>―</v>
      </c>
      <c r="AW34" s="23" t="str">
        <f t="shared" si="23"/>
        <v>―</v>
      </c>
      <c r="AX34" s="4"/>
      <c r="AY34" s="4"/>
      <c r="AZ34" s="4"/>
      <c r="BA34" s="4"/>
      <c r="BB34" s="4"/>
      <c r="BC34" s="4"/>
      <c r="BD34" s="90"/>
      <c r="BE34" s="90"/>
      <c r="BF34" s="90">
        <f t="shared" si="24"/>
        <v>0</v>
      </c>
      <c r="BG34" s="90">
        <f t="shared" si="25"/>
        <v>0</v>
      </c>
      <c r="BH34" s="90">
        <f t="shared" si="26"/>
        <v>0</v>
      </c>
      <c r="BI34" s="90">
        <f t="shared" si="27"/>
        <v>0</v>
      </c>
      <c r="BJ34" s="90">
        <f t="shared" si="28"/>
        <v>0</v>
      </c>
      <c r="BK34" s="90">
        <f t="shared" si="29"/>
        <v>0</v>
      </c>
      <c r="BL34" s="90">
        <f t="shared" si="30"/>
        <v>0</v>
      </c>
      <c r="BM34" s="90">
        <f t="shared" si="31"/>
        <v>0</v>
      </c>
      <c r="BN34" s="90">
        <f t="shared" si="32"/>
        <v>0</v>
      </c>
      <c r="BO34" s="90">
        <f t="shared" si="33"/>
        <v>0</v>
      </c>
      <c r="BP34" s="90">
        <f t="shared" si="34"/>
        <v>0</v>
      </c>
      <c r="BQ34" s="90">
        <f t="shared" si="35"/>
        <v>0</v>
      </c>
      <c r="BR34" s="90">
        <f t="shared" si="36"/>
        <v>0</v>
      </c>
      <c r="BS34" s="90">
        <f t="shared" si="37"/>
        <v>0</v>
      </c>
      <c r="BT34" s="90">
        <f t="shared" si="38"/>
        <v>0</v>
      </c>
      <c r="BU34" s="90">
        <f t="shared" si="39"/>
        <v>0</v>
      </c>
      <c r="BV34" s="90">
        <f t="shared" si="40"/>
        <v>0</v>
      </c>
      <c r="BW34" s="90">
        <f t="shared" si="41"/>
        <v>0</v>
      </c>
      <c r="BX34" s="90">
        <f t="shared" si="42"/>
        <v>0</v>
      </c>
      <c r="BY34" s="90">
        <f t="shared" si="43"/>
        <v>0</v>
      </c>
      <c r="BZ34" s="90">
        <f t="shared" si="44"/>
        <v>0</v>
      </c>
      <c r="CA34" s="90">
        <f t="shared" si="45"/>
        <v>0</v>
      </c>
      <c r="CB34" s="90">
        <f t="shared" si="46"/>
        <v>0</v>
      </c>
      <c r="CC34" s="90">
        <f t="shared" si="47"/>
        <v>0</v>
      </c>
      <c r="CD34" s="90">
        <f t="shared" si="48"/>
        <v>0</v>
      </c>
      <c r="CE34" s="90">
        <f t="shared" si="49"/>
        <v>0</v>
      </c>
      <c r="CF34" s="90">
        <f t="shared" si="50"/>
        <v>0</v>
      </c>
      <c r="CG34" s="90">
        <f t="shared" si="51"/>
        <v>0</v>
      </c>
      <c r="CH34" s="90">
        <f t="shared" si="52"/>
        <v>0</v>
      </c>
      <c r="CI34" s="90">
        <f t="shared" si="53"/>
        <v>0</v>
      </c>
      <c r="CJ34" s="91">
        <f t="shared" si="54"/>
        <v>0</v>
      </c>
      <c r="CK34" s="90">
        <f t="shared" si="3"/>
        <v>0</v>
      </c>
      <c r="CL34" s="90">
        <f t="shared" si="4"/>
        <v>0</v>
      </c>
      <c r="CM34" s="88"/>
      <c r="CN34" s="88"/>
      <c r="CO34" s="86"/>
      <c r="CP34" s="86"/>
      <c r="CQ34" s="86"/>
      <c r="CR34" s="90" t="e">
        <f t="shared" si="5"/>
        <v>#N/A</v>
      </c>
      <c r="CS34" s="90">
        <f t="shared" si="55"/>
        <v>0</v>
      </c>
      <c r="CT34" s="90">
        <f t="shared" si="56"/>
        <v>0</v>
      </c>
      <c r="CU34" s="90">
        <f t="shared" si="6"/>
        <v>0</v>
      </c>
      <c r="CV34" s="90">
        <f t="shared" si="57"/>
        <v>0</v>
      </c>
      <c r="CW34" s="90">
        <f t="shared" si="7"/>
        <v>0</v>
      </c>
      <c r="CX34" s="90">
        <f t="shared" si="8"/>
        <v>0</v>
      </c>
      <c r="CY34" s="90">
        <f t="shared" si="9"/>
        <v>0</v>
      </c>
      <c r="CZ34" s="90">
        <f t="shared" si="10"/>
        <v>0</v>
      </c>
      <c r="DA34" s="90">
        <f t="shared" si="58"/>
        <v>0</v>
      </c>
      <c r="DB34" s="90">
        <f t="shared" si="59"/>
        <v>0</v>
      </c>
      <c r="DC34" s="90">
        <f t="shared" si="11"/>
        <v>0</v>
      </c>
      <c r="DD34" s="90">
        <f t="shared" si="12"/>
        <v>0</v>
      </c>
      <c r="DE34" s="90">
        <f t="shared" si="13"/>
        <v>0</v>
      </c>
      <c r="DF34" s="90">
        <f t="shared" si="14"/>
        <v>0</v>
      </c>
      <c r="DG34" s="90">
        <f t="shared" si="15"/>
        <v>0</v>
      </c>
      <c r="DH34" s="90">
        <f t="shared" si="16"/>
        <v>0</v>
      </c>
      <c r="DI34" s="90">
        <f t="shared" si="17"/>
        <v>0</v>
      </c>
      <c r="DJ34" s="90">
        <f t="shared" si="18"/>
        <v>0</v>
      </c>
      <c r="DK34" s="90">
        <f t="shared" si="19"/>
        <v>0</v>
      </c>
      <c r="DL34" s="90">
        <f t="shared" si="20"/>
        <v>0</v>
      </c>
      <c r="DM34" s="90">
        <f t="shared" si="21"/>
        <v>0</v>
      </c>
      <c r="DN34" s="90">
        <f t="shared" si="22"/>
        <v>0</v>
      </c>
    </row>
    <row r="35" spans="1:118" ht="18.75" customHeight="1" x14ac:dyDescent="0.15">
      <c r="A35" s="16">
        <v>13</v>
      </c>
      <c r="B35" s="166"/>
      <c r="C35" s="161"/>
      <c r="D35" s="161"/>
      <c r="E35" s="161"/>
      <c r="F35" s="161"/>
      <c r="G35" s="161"/>
      <c r="H35" s="161"/>
      <c r="I35" s="161"/>
      <c r="J35" s="17"/>
      <c r="K35" s="161"/>
      <c r="L35" s="161"/>
      <c r="M35" s="17"/>
      <c r="N35" s="159"/>
      <c r="O35" s="159"/>
      <c r="P35" s="160"/>
      <c r="Q35" s="8"/>
      <c r="R35" s="8"/>
      <c r="S35" s="18"/>
      <c r="T35" s="17"/>
      <c r="U35" s="19"/>
      <c r="V35" s="18"/>
      <c r="W35" s="19"/>
      <c r="X35" s="18"/>
      <c r="Y35" s="17"/>
      <c r="Z35" s="19"/>
      <c r="AA35" s="20"/>
      <c r="AB35" s="17"/>
      <c r="AC35" s="8"/>
      <c r="AD35" s="18"/>
      <c r="AE35" s="17"/>
      <c r="AF35" s="19"/>
      <c r="AG35" s="20"/>
      <c r="AH35" s="17"/>
      <c r="AI35" s="8"/>
      <c r="AJ35" s="18"/>
      <c r="AK35" s="17"/>
      <c r="AL35" s="19"/>
      <c r="AM35" s="20"/>
      <c r="AN35" s="17"/>
      <c r="AO35" s="8"/>
      <c r="AP35" s="18"/>
      <c r="AQ35" s="17"/>
      <c r="AR35" s="19"/>
      <c r="AS35" s="48"/>
      <c r="AT35" s="49"/>
      <c r="AU35" s="21">
        <f t="shared" si="0"/>
        <v>0</v>
      </c>
      <c r="AV35" s="22" t="str">
        <f t="shared" si="1"/>
        <v>―</v>
      </c>
      <c r="AW35" s="23" t="str">
        <f t="shared" si="23"/>
        <v>―</v>
      </c>
      <c r="AX35" s="4"/>
      <c r="AY35" s="4"/>
      <c r="AZ35" s="4"/>
      <c r="BA35" s="4"/>
      <c r="BB35" s="4"/>
      <c r="BC35" s="4"/>
      <c r="BD35" s="90"/>
      <c r="BE35" s="90"/>
      <c r="BF35" s="90">
        <f t="shared" si="24"/>
        <v>0</v>
      </c>
      <c r="BG35" s="90">
        <f t="shared" si="25"/>
        <v>0</v>
      </c>
      <c r="BH35" s="90">
        <f t="shared" si="26"/>
        <v>0</v>
      </c>
      <c r="BI35" s="90">
        <f t="shared" si="27"/>
        <v>0</v>
      </c>
      <c r="BJ35" s="90">
        <f t="shared" si="28"/>
        <v>0</v>
      </c>
      <c r="BK35" s="90">
        <f t="shared" si="29"/>
        <v>0</v>
      </c>
      <c r="BL35" s="90">
        <f t="shared" si="30"/>
        <v>0</v>
      </c>
      <c r="BM35" s="90">
        <f t="shared" si="31"/>
        <v>0</v>
      </c>
      <c r="BN35" s="90">
        <f t="shared" si="32"/>
        <v>0</v>
      </c>
      <c r="BO35" s="90">
        <f t="shared" si="33"/>
        <v>0</v>
      </c>
      <c r="BP35" s="90">
        <f t="shared" si="34"/>
        <v>0</v>
      </c>
      <c r="BQ35" s="90">
        <f t="shared" si="35"/>
        <v>0</v>
      </c>
      <c r="BR35" s="90">
        <f t="shared" si="36"/>
        <v>0</v>
      </c>
      <c r="BS35" s="90">
        <f t="shared" si="37"/>
        <v>0</v>
      </c>
      <c r="BT35" s="90">
        <f t="shared" si="38"/>
        <v>0</v>
      </c>
      <c r="BU35" s="90">
        <f t="shared" si="39"/>
        <v>0</v>
      </c>
      <c r="BV35" s="90">
        <f t="shared" si="40"/>
        <v>0</v>
      </c>
      <c r="BW35" s="90">
        <f t="shared" si="41"/>
        <v>0</v>
      </c>
      <c r="BX35" s="90">
        <f t="shared" si="42"/>
        <v>0</v>
      </c>
      <c r="BY35" s="90">
        <f t="shared" si="43"/>
        <v>0</v>
      </c>
      <c r="BZ35" s="90">
        <f t="shared" si="44"/>
        <v>0</v>
      </c>
      <c r="CA35" s="90">
        <f t="shared" si="45"/>
        <v>0</v>
      </c>
      <c r="CB35" s="90">
        <f t="shared" si="46"/>
        <v>0</v>
      </c>
      <c r="CC35" s="90">
        <f t="shared" si="47"/>
        <v>0</v>
      </c>
      <c r="CD35" s="90">
        <f t="shared" si="48"/>
        <v>0</v>
      </c>
      <c r="CE35" s="90">
        <f t="shared" si="49"/>
        <v>0</v>
      </c>
      <c r="CF35" s="90">
        <f t="shared" si="50"/>
        <v>0</v>
      </c>
      <c r="CG35" s="90">
        <f t="shared" si="51"/>
        <v>0</v>
      </c>
      <c r="CH35" s="90">
        <f t="shared" si="52"/>
        <v>0</v>
      </c>
      <c r="CI35" s="90">
        <f t="shared" si="53"/>
        <v>0</v>
      </c>
      <c r="CJ35" s="91">
        <f t="shared" si="54"/>
        <v>0</v>
      </c>
      <c r="CK35" s="90">
        <f t="shared" si="3"/>
        <v>0</v>
      </c>
      <c r="CL35" s="90">
        <f t="shared" si="4"/>
        <v>0</v>
      </c>
      <c r="CM35" s="88"/>
      <c r="CN35" s="88"/>
      <c r="CO35" s="86"/>
      <c r="CP35" s="86"/>
      <c r="CQ35" s="86"/>
      <c r="CR35" s="90" t="e">
        <f t="shared" si="5"/>
        <v>#N/A</v>
      </c>
      <c r="CS35" s="90">
        <f t="shared" si="55"/>
        <v>0</v>
      </c>
      <c r="CT35" s="90">
        <f t="shared" si="56"/>
        <v>0</v>
      </c>
      <c r="CU35" s="90">
        <f t="shared" si="6"/>
        <v>0</v>
      </c>
      <c r="CV35" s="90">
        <f t="shared" si="57"/>
        <v>0</v>
      </c>
      <c r="CW35" s="90">
        <f t="shared" si="7"/>
        <v>0</v>
      </c>
      <c r="CX35" s="90">
        <f t="shared" si="8"/>
        <v>0</v>
      </c>
      <c r="CY35" s="90">
        <f t="shared" si="9"/>
        <v>0</v>
      </c>
      <c r="CZ35" s="90">
        <f t="shared" si="10"/>
        <v>0</v>
      </c>
      <c r="DA35" s="90">
        <f t="shared" si="58"/>
        <v>0</v>
      </c>
      <c r="DB35" s="90">
        <f t="shared" si="59"/>
        <v>0</v>
      </c>
      <c r="DC35" s="90">
        <f t="shared" si="11"/>
        <v>0</v>
      </c>
      <c r="DD35" s="90">
        <f t="shared" si="12"/>
        <v>0</v>
      </c>
      <c r="DE35" s="90">
        <f t="shared" si="13"/>
        <v>0</v>
      </c>
      <c r="DF35" s="90">
        <f t="shared" si="14"/>
        <v>0</v>
      </c>
      <c r="DG35" s="90">
        <f t="shared" si="15"/>
        <v>0</v>
      </c>
      <c r="DH35" s="90">
        <f t="shared" si="16"/>
        <v>0</v>
      </c>
      <c r="DI35" s="90">
        <f t="shared" si="17"/>
        <v>0</v>
      </c>
      <c r="DJ35" s="90">
        <f t="shared" si="18"/>
        <v>0</v>
      </c>
      <c r="DK35" s="90">
        <f t="shared" si="19"/>
        <v>0</v>
      </c>
      <c r="DL35" s="90">
        <f t="shared" si="20"/>
        <v>0</v>
      </c>
      <c r="DM35" s="90">
        <f t="shared" si="21"/>
        <v>0</v>
      </c>
      <c r="DN35" s="90">
        <f t="shared" si="22"/>
        <v>0</v>
      </c>
    </row>
    <row r="36" spans="1:118" ht="18.75" customHeight="1" x14ac:dyDescent="0.15">
      <c r="A36" s="16">
        <v>14</v>
      </c>
      <c r="B36" s="166"/>
      <c r="C36" s="161"/>
      <c r="D36" s="161"/>
      <c r="E36" s="161"/>
      <c r="F36" s="161"/>
      <c r="G36" s="161"/>
      <c r="H36" s="161"/>
      <c r="I36" s="161"/>
      <c r="J36" s="17"/>
      <c r="K36" s="161"/>
      <c r="L36" s="161"/>
      <c r="M36" s="17"/>
      <c r="N36" s="159"/>
      <c r="O36" s="159"/>
      <c r="P36" s="160"/>
      <c r="Q36" s="8"/>
      <c r="R36" s="8"/>
      <c r="S36" s="18"/>
      <c r="T36" s="17"/>
      <c r="U36" s="19"/>
      <c r="V36" s="18"/>
      <c r="W36" s="19"/>
      <c r="X36" s="18"/>
      <c r="Y36" s="17"/>
      <c r="Z36" s="19"/>
      <c r="AA36" s="20"/>
      <c r="AB36" s="17"/>
      <c r="AC36" s="8"/>
      <c r="AD36" s="18"/>
      <c r="AE36" s="17"/>
      <c r="AF36" s="19"/>
      <c r="AG36" s="20"/>
      <c r="AH36" s="17"/>
      <c r="AI36" s="8"/>
      <c r="AJ36" s="18"/>
      <c r="AK36" s="17"/>
      <c r="AL36" s="19"/>
      <c r="AM36" s="20"/>
      <c r="AN36" s="17"/>
      <c r="AO36" s="8"/>
      <c r="AP36" s="18"/>
      <c r="AQ36" s="17"/>
      <c r="AR36" s="19"/>
      <c r="AS36" s="48"/>
      <c r="AT36" s="49"/>
      <c r="AU36" s="21">
        <f t="shared" si="0"/>
        <v>0</v>
      </c>
      <c r="AV36" s="22" t="str">
        <f t="shared" si="1"/>
        <v>―</v>
      </c>
      <c r="AW36" s="23" t="str">
        <f t="shared" si="23"/>
        <v>―</v>
      </c>
      <c r="AX36" s="4"/>
      <c r="AY36" s="4"/>
      <c r="AZ36" s="4"/>
      <c r="BA36" s="4"/>
      <c r="BB36" s="4"/>
      <c r="BC36" s="4"/>
      <c r="BD36" s="90"/>
      <c r="BE36" s="90"/>
      <c r="BF36" s="90">
        <f t="shared" si="24"/>
        <v>0</v>
      </c>
      <c r="BG36" s="90">
        <f t="shared" si="25"/>
        <v>0</v>
      </c>
      <c r="BH36" s="90">
        <f t="shared" si="26"/>
        <v>0</v>
      </c>
      <c r="BI36" s="90">
        <f t="shared" si="27"/>
        <v>0</v>
      </c>
      <c r="BJ36" s="90">
        <f t="shared" si="28"/>
        <v>0</v>
      </c>
      <c r="BK36" s="90">
        <f t="shared" si="29"/>
        <v>0</v>
      </c>
      <c r="BL36" s="90">
        <f t="shared" si="30"/>
        <v>0</v>
      </c>
      <c r="BM36" s="90">
        <f t="shared" si="31"/>
        <v>0</v>
      </c>
      <c r="BN36" s="90">
        <f t="shared" si="32"/>
        <v>0</v>
      </c>
      <c r="BO36" s="90">
        <f t="shared" si="33"/>
        <v>0</v>
      </c>
      <c r="BP36" s="90">
        <f t="shared" si="34"/>
        <v>0</v>
      </c>
      <c r="BQ36" s="90">
        <f t="shared" si="35"/>
        <v>0</v>
      </c>
      <c r="BR36" s="90">
        <f t="shared" si="36"/>
        <v>0</v>
      </c>
      <c r="BS36" s="90">
        <f t="shared" si="37"/>
        <v>0</v>
      </c>
      <c r="BT36" s="90">
        <f t="shared" si="38"/>
        <v>0</v>
      </c>
      <c r="BU36" s="90">
        <f t="shared" si="39"/>
        <v>0</v>
      </c>
      <c r="BV36" s="90">
        <f t="shared" si="40"/>
        <v>0</v>
      </c>
      <c r="BW36" s="90">
        <f t="shared" si="41"/>
        <v>0</v>
      </c>
      <c r="BX36" s="90">
        <f t="shared" si="42"/>
        <v>0</v>
      </c>
      <c r="BY36" s="90">
        <f t="shared" si="43"/>
        <v>0</v>
      </c>
      <c r="BZ36" s="90">
        <f t="shared" si="44"/>
        <v>0</v>
      </c>
      <c r="CA36" s="90">
        <f t="shared" si="45"/>
        <v>0</v>
      </c>
      <c r="CB36" s="90">
        <f t="shared" si="46"/>
        <v>0</v>
      </c>
      <c r="CC36" s="90">
        <f t="shared" si="47"/>
        <v>0</v>
      </c>
      <c r="CD36" s="90">
        <f t="shared" si="48"/>
        <v>0</v>
      </c>
      <c r="CE36" s="90">
        <f t="shared" si="49"/>
        <v>0</v>
      </c>
      <c r="CF36" s="90">
        <f t="shared" si="50"/>
        <v>0</v>
      </c>
      <c r="CG36" s="90">
        <f t="shared" si="51"/>
        <v>0</v>
      </c>
      <c r="CH36" s="90">
        <f t="shared" si="52"/>
        <v>0</v>
      </c>
      <c r="CI36" s="90">
        <f t="shared" si="53"/>
        <v>0</v>
      </c>
      <c r="CJ36" s="91">
        <f t="shared" si="54"/>
        <v>0</v>
      </c>
      <c r="CK36" s="90">
        <f t="shared" si="3"/>
        <v>0</v>
      </c>
      <c r="CL36" s="90">
        <f t="shared" si="4"/>
        <v>0</v>
      </c>
      <c r="CM36" s="88"/>
      <c r="CN36" s="88"/>
      <c r="CO36" s="86"/>
      <c r="CP36" s="86"/>
      <c r="CQ36" s="86"/>
      <c r="CR36" s="90" t="e">
        <f t="shared" si="5"/>
        <v>#N/A</v>
      </c>
      <c r="CS36" s="90">
        <f t="shared" si="55"/>
        <v>0</v>
      </c>
      <c r="CT36" s="90">
        <f t="shared" si="56"/>
        <v>0</v>
      </c>
      <c r="CU36" s="90">
        <f t="shared" si="6"/>
        <v>0</v>
      </c>
      <c r="CV36" s="90">
        <f t="shared" si="57"/>
        <v>0</v>
      </c>
      <c r="CW36" s="90">
        <f t="shared" si="7"/>
        <v>0</v>
      </c>
      <c r="CX36" s="90">
        <f t="shared" si="8"/>
        <v>0</v>
      </c>
      <c r="CY36" s="90">
        <f t="shared" si="9"/>
        <v>0</v>
      </c>
      <c r="CZ36" s="90">
        <f t="shared" si="10"/>
        <v>0</v>
      </c>
      <c r="DA36" s="90">
        <f t="shared" si="58"/>
        <v>0</v>
      </c>
      <c r="DB36" s="90">
        <f t="shared" si="59"/>
        <v>0</v>
      </c>
      <c r="DC36" s="90">
        <f t="shared" si="11"/>
        <v>0</v>
      </c>
      <c r="DD36" s="90">
        <f t="shared" si="12"/>
        <v>0</v>
      </c>
      <c r="DE36" s="90">
        <f t="shared" si="13"/>
        <v>0</v>
      </c>
      <c r="DF36" s="90">
        <f t="shared" si="14"/>
        <v>0</v>
      </c>
      <c r="DG36" s="90">
        <f t="shared" si="15"/>
        <v>0</v>
      </c>
      <c r="DH36" s="90">
        <f t="shared" si="16"/>
        <v>0</v>
      </c>
      <c r="DI36" s="90">
        <f t="shared" si="17"/>
        <v>0</v>
      </c>
      <c r="DJ36" s="90">
        <f t="shared" si="18"/>
        <v>0</v>
      </c>
      <c r="DK36" s="90">
        <f t="shared" si="19"/>
        <v>0</v>
      </c>
      <c r="DL36" s="90">
        <f t="shared" si="20"/>
        <v>0</v>
      </c>
      <c r="DM36" s="90">
        <f t="shared" si="21"/>
        <v>0</v>
      </c>
      <c r="DN36" s="90">
        <f t="shared" si="22"/>
        <v>0</v>
      </c>
    </row>
    <row r="37" spans="1:118" ht="18.75" customHeight="1" x14ac:dyDescent="0.15">
      <c r="A37" s="16">
        <v>15</v>
      </c>
      <c r="B37" s="166"/>
      <c r="C37" s="161"/>
      <c r="D37" s="161"/>
      <c r="E37" s="161"/>
      <c r="F37" s="161"/>
      <c r="G37" s="161"/>
      <c r="H37" s="161"/>
      <c r="I37" s="161"/>
      <c r="J37" s="17"/>
      <c r="K37" s="161"/>
      <c r="L37" s="161"/>
      <c r="M37" s="17"/>
      <c r="N37" s="159"/>
      <c r="O37" s="159"/>
      <c r="P37" s="160"/>
      <c r="Q37" s="8"/>
      <c r="R37" s="8"/>
      <c r="S37" s="18"/>
      <c r="T37" s="17"/>
      <c r="U37" s="19"/>
      <c r="V37" s="18"/>
      <c r="W37" s="19"/>
      <c r="X37" s="18"/>
      <c r="Y37" s="17"/>
      <c r="Z37" s="19"/>
      <c r="AA37" s="20"/>
      <c r="AB37" s="17"/>
      <c r="AC37" s="8"/>
      <c r="AD37" s="18"/>
      <c r="AE37" s="17"/>
      <c r="AF37" s="19"/>
      <c r="AG37" s="20"/>
      <c r="AH37" s="17"/>
      <c r="AI37" s="8"/>
      <c r="AJ37" s="18"/>
      <c r="AK37" s="17"/>
      <c r="AL37" s="19"/>
      <c r="AM37" s="20"/>
      <c r="AN37" s="17"/>
      <c r="AO37" s="8"/>
      <c r="AP37" s="18"/>
      <c r="AQ37" s="17"/>
      <c r="AR37" s="19"/>
      <c r="AS37" s="48"/>
      <c r="AT37" s="49"/>
      <c r="AU37" s="21">
        <f t="shared" si="0"/>
        <v>0</v>
      </c>
      <c r="AV37" s="22" t="str">
        <f t="shared" si="1"/>
        <v>―</v>
      </c>
      <c r="AW37" s="23" t="str">
        <f t="shared" si="23"/>
        <v>―</v>
      </c>
      <c r="AX37" s="4"/>
      <c r="AY37" s="4"/>
      <c r="AZ37" s="4"/>
      <c r="BA37" s="4"/>
      <c r="BB37" s="4"/>
      <c r="BC37" s="4"/>
      <c r="BD37" s="90"/>
      <c r="BE37" s="90"/>
      <c r="BF37" s="90">
        <f t="shared" si="24"/>
        <v>0</v>
      </c>
      <c r="BG37" s="90">
        <f t="shared" si="25"/>
        <v>0</v>
      </c>
      <c r="BH37" s="90">
        <f t="shared" si="26"/>
        <v>0</v>
      </c>
      <c r="BI37" s="90">
        <f t="shared" si="27"/>
        <v>0</v>
      </c>
      <c r="BJ37" s="90">
        <f t="shared" si="28"/>
        <v>0</v>
      </c>
      <c r="BK37" s="90">
        <f t="shared" si="29"/>
        <v>0</v>
      </c>
      <c r="BL37" s="90">
        <f t="shared" si="30"/>
        <v>0</v>
      </c>
      <c r="BM37" s="90">
        <f t="shared" si="31"/>
        <v>0</v>
      </c>
      <c r="BN37" s="90">
        <f t="shared" si="32"/>
        <v>0</v>
      </c>
      <c r="BO37" s="90">
        <f t="shared" si="33"/>
        <v>0</v>
      </c>
      <c r="BP37" s="90">
        <f t="shared" si="34"/>
        <v>0</v>
      </c>
      <c r="BQ37" s="90">
        <f t="shared" si="35"/>
        <v>0</v>
      </c>
      <c r="BR37" s="90">
        <f t="shared" si="36"/>
        <v>0</v>
      </c>
      <c r="BS37" s="90">
        <f t="shared" si="37"/>
        <v>0</v>
      </c>
      <c r="BT37" s="90">
        <f t="shared" si="38"/>
        <v>0</v>
      </c>
      <c r="BU37" s="90">
        <f t="shared" si="39"/>
        <v>0</v>
      </c>
      <c r="BV37" s="90">
        <f t="shared" si="40"/>
        <v>0</v>
      </c>
      <c r="BW37" s="90">
        <f t="shared" si="41"/>
        <v>0</v>
      </c>
      <c r="BX37" s="90">
        <f t="shared" si="42"/>
        <v>0</v>
      </c>
      <c r="BY37" s="90">
        <f t="shared" si="43"/>
        <v>0</v>
      </c>
      <c r="BZ37" s="90">
        <f t="shared" si="44"/>
        <v>0</v>
      </c>
      <c r="CA37" s="90">
        <f t="shared" si="45"/>
        <v>0</v>
      </c>
      <c r="CB37" s="90">
        <f t="shared" si="46"/>
        <v>0</v>
      </c>
      <c r="CC37" s="90">
        <f t="shared" si="47"/>
        <v>0</v>
      </c>
      <c r="CD37" s="90">
        <f t="shared" si="48"/>
        <v>0</v>
      </c>
      <c r="CE37" s="90">
        <f t="shared" si="49"/>
        <v>0</v>
      </c>
      <c r="CF37" s="90">
        <f t="shared" si="50"/>
        <v>0</v>
      </c>
      <c r="CG37" s="90">
        <f t="shared" si="51"/>
        <v>0</v>
      </c>
      <c r="CH37" s="90">
        <f t="shared" si="52"/>
        <v>0</v>
      </c>
      <c r="CI37" s="90">
        <f t="shared" si="53"/>
        <v>0</v>
      </c>
      <c r="CJ37" s="91">
        <f t="shared" si="54"/>
        <v>0</v>
      </c>
      <c r="CK37" s="90">
        <f t="shared" si="3"/>
        <v>0</v>
      </c>
      <c r="CL37" s="90">
        <f t="shared" si="4"/>
        <v>0</v>
      </c>
      <c r="CM37" s="88"/>
      <c r="CN37" s="88"/>
      <c r="CO37" s="86"/>
      <c r="CP37" s="86"/>
      <c r="CQ37" s="86"/>
      <c r="CR37" s="90" t="e">
        <f t="shared" si="5"/>
        <v>#N/A</v>
      </c>
      <c r="CS37" s="90">
        <f t="shared" si="55"/>
        <v>0</v>
      </c>
      <c r="CT37" s="90">
        <f t="shared" si="56"/>
        <v>0</v>
      </c>
      <c r="CU37" s="90">
        <f t="shared" si="6"/>
        <v>0</v>
      </c>
      <c r="CV37" s="90">
        <f t="shared" si="57"/>
        <v>0</v>
      </c>
      <c r="CW37" s="90">
        <f t="shared" si="7"/>
        <v>0</v>
      </c>
      <c r="CX37" s="90">
        <f t="shared" si="8"/>
        <v>0</v>
      </c>
      <c r="CY37" s="90">
        <f t="shared" si="9"/>
        <v>0</v>
      </c>
      <c r="CZ37" s="90">
        <f t="shared" si="10"/>
        <v>0</v>
      </c>
      <c r="DA37" s="90">
        <f t="shared" si="58"/>
        <v>0</v>
      </c>
      <c r="DB37" s="90">
        <f t="shared" si="59"/>
        <v>0</v>
      </c>
      <c r="DC37" s="90">
        <f t="shared" si="11"/>
        <v>0</v>
      </c>
      <c r="DD37" s="90">
        <f t="shared" si="12"/>
        <v>0</v>
      </c>
      <c r="DE37" s="90">
        <f t="shared" si="13"/>
        <v>0</v>
      </c>
      <c r="DF37" s="90">
        <f t="shared" si="14"/>
        <v>0</v>
      </c>
      <c r="DG37" s="90">
        <f t="shared" si="15"/>
        <v>0</v>
      </c>
      <c r="DH37" s="90">
        <f t="shared" si="16"/>
        <v>0</v>
      </c>
      <c r="DI37" s="90">
        <f t="shared" si="17"/>
        <v>0</v>
      </c>
      <c r="DJ37" s="90">
        <f t="shared" si="18"/>
        <v>0</v>
      </c>
      <c r="DK37" s="90">
        <f t="shared" si="19"/>
        <v>0</v>
      </c>
      <c r="DL37" s="90">
        <f t="shared" si="20"/>
        <v>0</v>
      </c>
      <c r="DM37" s="90">
        <f t="shared" si="21"/>
        <v>0</v>
      </c>
      <c r="DN37" s="90">
        <f t="shared" si="22"/>
        <v>0</v>
      </c>
    </row>
    <row r="38" spans="1:118" ht="18.75" customHeight="1" x14ac:dyDescent="0.15">
      <c r="A38" s="16">
        <v>16</v>
      </c>
      <c r="B38" s="166"/>
      <c r="C38" s="161"/>
      <c r="D38" s="161"/>
      <c r="E38" s="161"/>
      <c r="F38" s="161"/>
      <c r="G38" s="161"/>
      <c r="H38" s="161"/>
      <c r="I38" s="161"/>
      <c r="J38" s="17"/>
      <c r="K38" s="161"/>
      <c r="L38" s="161"/>
      <c r="M38" s="17"/>
      <c r="N38" s="159"/>
      <c r="O38" s="159"/>
      <c r="P38" s="160"/>
      <c r="Q38" s="8"/>
      <c r="R38" s="8"/>
      <c r="S38" s="18"/>
      <c r="T38" s="17"/>
      <c r="U38" s="19"/>
      <c r="V38" s="18"/>
      <c r="W38" s="19"/>
      <c r="X38" s="18"/>
      <c r="Y38" s="17"/>
      <c r="Z38" s="19"/>
      <c r="AA38" s="20"/>
      <c r="AB38" s="17"/>
      <c r="AC38" s="8"/>
      <c r="AD38" s="18"/>
      <c r="AE38" s="17"/>
      <c r="AF38" s="19"/>
      <c r="AG38" s="20"/>
      <c r="AH38" s="17"/>
      <c r="AI38" s="8"/>
      <c r="AJ38" s="18"/>
      <c r="AK38" s="17"/>
      <c r="AL38" s="19"/>
      <c r="AM38" s="20"/>
      <c r="AN38" s="17"/>
      <c r="AO38" s="8"/>
      <c r="AP38" s="18"/>
      <c r="AQ38" s="17"/>
      <c r="AR38" s="19"/>
      <c r="AS38" s="48"/>
      <c r="AT38" s="49"/>
      <c r="AU38" s="21">
        <f t="shared" si="0"/>
        <v>0</v>
      </c>
      <c r="AV38" s="22" t="str">
        <f t="shared" si="1"/>
        <v>―</v>
      </c>
      <c r="AW38" s="23" t="str">
        <f t="shared" si="23"/>
        <v>―</v>
      </c>
      <c r="AX38" s="4"/>
      <c r="AY38" s="4"/>
      <c r="AZ38" s="4"/>
      <c r="BA38" s="4"/>
      <c r="BB38" s="4"/>
      <c r="BC38" s="4"/>
      <c r="BD38" s="90"/>
      <c r="BE38" s="90"/>
      <c r="BF38" s="90">
        <f t="shared" si="24"/>
        <v>0</v>
      </c>
      <c r="BG38" s="90">
        <f t="shared" si="25"/>
        <v>0</v>
      </c>
      <c r="BH38" s="90">
        <f t="shared" si="26"/>
        <v>0</v>
      </c>
      <c r="BI38" s="90">
        <f t="shared" si="27"/>
        <v>0</v>
      </c>
      <c r="BJ38" s="90">
        <f t="shared" si="28"/>
        <v>0</v>
      </c>
      <c r="BK38" s="90">
        <f t="shared" si="29"/>
        <v>0</v>
      </c>
      <c r="BL38" s="90">
        <f t="shared" si="30"/>
        <v>0</v>
      </c>
      <c r="BM38" s="90">
        <f t="shared" si="31"/>
        <v>0</v>
      </c>
      <c r="BN38" s="90">
        <f t="shared" si="32"/>
        <v>0</v>
      </c>
      <c r="BO38" s="90">
        <f t="shared" si="33"/>
        <v>0</v>
      </c>
      <c r="BP38" s="90">
        <f t="shared" si="34"/>
        <v>0</v>
      </c>
      <c r="BQ38" s="90">
        <f t="shared" si="35"/>
        <v>0</v>
      </c>
      <c r="BR38" s="90">
        <f t="shared" si="36"/>
        <v>0</v>
      </c>
      <c r="BS38" s="90">
        <f t="shared" si="37"/>
        <v>0</v>
      </c>
      <c r="BT38" s="90">
        <f t="shared" si="38"/>
        <v>0</v>
      </c>
      <c r="BU38" s="90">
        <f t="shared" si="39"/>
        <v>0</v>
      </c>
      <c r="BV38" s="90">
        <f t="shared" si="40"/>
        <v>0</v>
      </c>
      <c r="BW38" s="90">
        <f t="shared" si="41"/>
        <v>0</v>
      </c>
      <c r="BX38" s="90">
        <f t="shared" si="42"/>
        <v>0</v>
      </c>
      <c r="BY38" s="90">
        <f t="shared" si="43"/>
        <v>0</v>
      </c>
      <c r="BZ38" s="90">
        <f t="shared" si="44"/>
        <v>0</v>
      </c>
      <c r="CA38" s="90">
        <f t="shared" si="45"/>
        <v>0</v>
      </c>
      <c r="CB38" s="90">
        <f t="shared" si="46"/>
        <v>0</v>
      </c>
      <c r="CC38" s="90">
        <f t="shared" si="47"/>
        <v>0</v>
      </c>
      <c r="CD38" s="90">
        <f t="shared" si="48"/>
        <v>0</v>
      </c>
      <c r="CE38" s="90">
        <f t="shared" si="49"/>
        <v>0</v>
      </c>
      <c r="CF38" s="90">
        <f t="shared" si="50"/>
        <v>0</v>
      </c>
      <c r="CG38" s="90">
        <f t="shared" si="51"/>
        <v>0</v>
      </c>
      <c r="CH38" s="90">
        <f t="shared" si="52"/>
        <v>0</v>
      </c>
      <c r="CI38" s="90">
        <f t="shared" si="53"/>
        <v>0</v>
      </c>
      <c r="CJ38" s="91">
        <f t="shared" si="54"/>
        <v>0</v>
      </c>
      <c r="CK38" s="90">
        <f t="shared" si="3"/>
        <v>0</v>
      </c>
      <c r="CL38" s="90">
        <f t="shared" si="4"/>
        <v>0</v>
      </c>
      <c r="CM38" s="88"/>
      <c r="CN38" s="88"/>
      <c r="CO38" s="86"/>
      <c r="CP38" s="86"/>
      <c r="CQ38" s="86"/>
      <c r="CR38" s="90" t="e">
        <f t="shared" si="5"/>
        <v>#N/A</v>
      </c>
      <c r="CS38" s="90">
        <f t="shared" si="55"/>
        <v>0</v>
      </c>
      <c r="CT38" s="90">
        <f t="shared" si="56"/>
        <v>0</v>
      </c>
      <c r="CU38" s="90">
        <f t="shared" si="6"/>
        <v>0</v>
      </c>
      <c r="CV38" s="90">
        <f t="shared" si="57"/>
        <v>0</v>
      </c>
      <c r="CW38" s="90">
        <f t="shared" si="7"/>
        <v>0</v>
      </c>
      <c r="CX38" s="90">
        <f t="shared" si="8"/>
        <v>0</v>
      </c>
      <c r="CY38" s="90">
        <f t="shared" si="9"/>
        <v>0</v>
      </c>
      <c r="CZ38" s="90">
        <f t="shared" si="10"/>
        <v>0</v>
      </c>
      <c r="DA38" s="90">
        <f t="shared" si="58"/>
        <v>0</v>
      </c>
      <c r="DB38" s="90">
        <f t="shared" si="59"/>
        <v>0</v>
      </c>
      <c r="DC38" s="90">
        <f t="shared" si="11"/>
        <v>0</v>
      </c>
      <c r="DD38" s="90">
        <f t="shared" si="12"/>
        <v>0</v>
      </c>
      <c r="DE38" s="90">
        <f t="shared" si="13"/>
        <v>0</v>
      </c>
      <c r="DF38" s="90">
        <f t="shared" si="14"/>
        <v>0</v>
      </c>
      <c r="DG38" s="90">
        <f t="shared" si="15"/>
        <v>0</v>
      </c>
      <c r="DH38" s="90">
        <f t="shared" si="16"/>
        <v>0</v>
      </c>
      <c r="DI38" s="90">
        <f t="shared" si="17"/>
        <v>0</v>
      </c>
      <c r="DJ38" s="90">
        <f t="shared" si="18"/>
        <v>0</v>
      </c>
      <c r="DK38" s="90">
        <f t="shared" si="19"/>
        <v>0</v>
      </c>
      <c r="DL38" s="90">
        <f t="shared" si="20"/>
        <v>0</v>
      </c>
      <c r="DM38" s="90">
        <f t="shared" si="21"/>
        <v>0</v>
      </c>
      <c r="DN38" s="90">
        <f t="shared" si="22"/>
        <v>0</v>
      </c>
    </row>
    <row r="39" spans="1:118" ht="18.75" customHeight="1" x14ac:dyDescent="0.15">
      <c r="A39" s="16">
        <v>17</v>
      </c>
      <c r="B39" s="166"/>
      <c r="C39" s="161"/>
      <c r="D39" s="161"/>
      <c r="E39" s="161"/>
      <c r="F39" s="161"/>
      <c r="G39" s="161"/>
      <c r="H39" s="161"/>
      <c r="I39" s="161"/>
      <c r="J39" s="17"/>
      <c r="K39" s="161"/>
      <c r="L39" s="161"/>
      <c r="M39" s="17"/>
      <c r="N39" s="159"/>
      <c r="O39" s="159"/>
      <c r="P39" s="160"/>
      <c r="Q39" s="8"/>
      <c r="R39" s="8"/>
      <c r="S39" s="18"/>
      <c r="T39" s="17"/>
      <c r="U39" s="19"/>
      <c r="V39" s="18"/>
      <c r="W39" s="19"/>
      <c r="X39" s="18"/>
      <c r="Y39" s="17"/>
      <c r="Z39" s="19"/>
      <c r="AA39" s="20"/>
      <c r="AB39" s="17"/>
      <c r="AC39" s="8"/>
      <c r="AD39" s="18"/>
      <c r="AE39" s="17"/>
      <c r="AF39" s="19"/>
      <c r="AG39" s="20"/>
      <c r="AH39" s="17"/>
      <c r="AI39" s="8"/>
      <c r="AJ39" s="18"/>
      <c r="AK39" s="17"/>
      <c r="AL39" s="19"/>
      <c r="AM39" s="20"/>
      <c r="AN39" s="17"/>
      <c r="AO39" s="8"/>
      <c r="AP39" s="18"/>
      <c r="AQ39" s="17"/>
      <c r="AR39" s="19"/>
      <c r="AS39" s="48"/>
      <c r="AT39" s="49"/>
      <c r="AU39" s="21">
        <f t="shared" si="0"/>
        <v>0</v>
      </c>
      <c r="AV39" s="22" t="str">
        <f t="shared" si="1"/>
        <v>―</v>
      </c>
      <c r="AW39" s="23" t="str">
        <f t="shared" si="23"/>
        <v>―</v>
      </c>
      <c r="AX39" s="4"/>
      <c r="AY39" s="4"/>
      <c r="AZ39" s="4"/>
      <c r="BA39" s="4"/>
      <c r="BB39" s="4"/>
      <c r="BC39" s="4"/>
      <c r="BD39" s="90"/>
      <c r="BE39" s="90"/>
      <c r="BF39" s="90">
        <f t="shared" si="24"/>
        <v>0</v>
      </c>
      <c r="BG39" s="90">
        <f t="shared" si="25"/>
        <v>0</v>
      </c>
      <c r="BH39" s="90">
        <f t="shared" si="26"/>
        <v>0</v>
      </c>
      <c r="BI39" s="90">
        <f t="shared" si="27"/>
        <v>0</v>
      </c>
      <c r="BJ39" s="90">
        <f t="shared" si="28"/>
        <v>0</v>
      </c>
      <c r="BK39" s="90">
        <f t="shared" si="29"/>
        <v>0</v>
      </c>
      <c r="BL39" s="90">
        <f t="shared" si="30"/>
        <v>0</v>
      </c>
      <c r="BM39" s="90">
        <f t="shared" si="31"/>
        <v>0</v>
      </c>
      <c r="BN39" s="90">
        <f t="shared" si="32"/>
        <v>0</v>
      </c>
      <c r="BO39" s="90">
        <f t="shared" si="33"/>
        <v>0</v>
      </c>
      <c r="BP39" s="90">
        <f t="shared" si="34"/>
        <v>0</v>
      </c>
      <c r="BQ39" s="90">
        <f t="shared" si="35"/>
        <v>0</v>
      </c>
      <c r="BR39" s="90">
        <f t="shared" si="36"/>
        <v>0</v>
      </c>
      <c r="BS39" s="90">
        <f t="shared" si="37"/>
        <v>0</v>
      </c>
      <c r="BT39" s="90">
        <f t="shared" si="38"/>
        <v>0</v>
      </c>
      <c r="BU39" s="90">
        <f t="shared" si="39"/>
        <v>0</v>
      </c>
      <c r="BV39" s="90">
        <f t="shared" si="40"/>
        <v>0</v>
      </c>
      <c r="BW39" s="90">
        <f t="shared" si="41"/>
        <v>0</v>
      </c>
      <c r="BX39" s="90">
        <f t="shared" si="42"/>
        <v>0</v>
      </c>
      <c r="BY39" s="90">
        <f t="shared" si="43"/>
        <v>0</v>
      </c>
      <c r="BZ39" s="90">
        <f t="shared" si="44"/>
        <v>0</v>
      </c>
      <c r="CA39" s="90">
        <f t="shared" si="45"/>
        <v>0</v>
      </c>
      <c r="CB39" s="90">
        <f t="shared" si="46"/>
        <v>0</v>
      </c>
      <c r="CC39" s="90">
        <f t="shared" si="47"/>
        <v>0</v>
      </c>
      <c r="CD39" s="90">
        <f t="shared" si="48"/>
        <v>0</v>
      </c>
      <c r="CE39" s="90">
        <f t="shared" si="49"/>
        <v>0</v>
      </c>
      <c r="CF39" s="90">
        <f t="shared" si="50"/>
        <v>0</v>
      </c>
      <c r="CG39" s="90">
        <f t="shared" si="51"/>
        <v>0</v>
      </c>
      <c r="CH39" s="90">
        <f t="shared" si="52"/>
        <v>0</v>
      </c>
      <c r="CI39" s="90">
        <f t="shared" si="53"/>
        <v>0</v>
      </c>
      <c r="CJ39" s="91">
        <f t="shared" si="54"/>
        <v>0</v>
      </c>
      <c r="CK39" s="90">
        <f t="shared" si="3"/>
        <v>0</v>
      </c>
      <c r="CL39" s="90">
        <f t="shared" si="4"/>
        <v>0</v>
      </c>
      <c r="CM39" s="88"/>
      <c r="CN39" s="88"/>
      <c r="CO39" s="86"/>
      <c r="CP39" s="86"/>
      <c r="CQ39" s="86"/>
      <c r="CR39" s="90" t="e">
        <f t="shared" si="5"/>
        <v>#N/A</v>
      </c>
      <c r="CS39" s="90">
        <f t="shared" si="55"/>
        <v>0</v>
      </c>
      <c r="CT39" s="90">
        <f t="shared" si="56"/>
        <v>0</v>
      </c>
      <c r="CU39" s="90">
        <f t="shared" si="6"/>
        <v>0</v>
      </c>
      <c r="CV39" s="90">
        <f t="shared" si="57"/>
        <v>0</v>
      </c>
      <c r="CW39" s="90">
        <f t="shared" si="7"/>
        <v>0</v>
      </c>
      <c r="CX39" s="90">
        <f t="shared" si="8"/>
        <v>0</v>
      </c>
      <c r="CY39" s="90">
        <f t="shared" si="9"/>
        <v>0</v>
      </c>
      <c r="CZ39" s="90">
        <f t="shared" si="10"/>
        <v>0</v>
      </c>
      <c r="DA39" s="90">
        <f t="shared" si="58"/>
        <v>0</v>
      </c>
      <c r="DB39" s="90">
        <f t="shared" si="59"/>
        <v>0</v>
      </c>
      <c r="DC39" s="90">
        <f t="shared" si="11"/>
        <v>0</v>
      </c>
      <c r="DD39" s="90">
        <f t="shared" si="12"/>
        <v>0</v>
      </c>
      <c r="DE39" s="90">
        <f t="shared" si="13"/>
        <v>0</v>
      </c>
      <c r="DF39" s="90">
        <f t="shared" si="14"/>
        <v>0</v>
      </c>
      <c r="DG39" s="90">
        <f t="shared" si="15"/>
        <v>0</v>
      </c>
      <c r="DH39" s="90">
        <f t="shared" si="16"/>
        <v>0</v>
      </c>
      <c r="DI39" s="90">
        <f t="shared" si="17"/>
        <v>0</v>
      </c>
      <c r="DJ39" s="90">
        <f t="shared" si="18"/>
        <v>0</v>
      </c>
      <c r="DK39" s="90">
        <f t="shared" si="19"/>
        <v>0</v>
      </c>
      <c r="DL39" s="90">
        <f t="shared" si="20"/>
        <v>0</v>
      </c>
      <c r="DM39" s="90">
        <f t="shared" si="21"/>
        <v>0</v>
      </c>
      <c r="DN39" s="90">
        <f t="shared" si="22"/>
        <v>0</v>
      </c>
    </row>
    <row r="40" spans="1:118" ht="18.75" customHeight="1" x14ac:dyDescent="0.15">
      <c r="A40" s="16">
        <v>18</v>
      </c>
      <c r="B40" s="166"/>
      <c r="C40" s="161"/>
      <c r="D40" s="161"/>
      <c r="E40" s="161"/>
      <c r="F40" s="161"/>
      <c r="G40" s="161"/>
      <c r="H40" s="161"/>
      <c r="I40" s="161"/>
      <c r="J40" s="17"/>
      <c r="K40" s="161"/>
      <c r="L40" s="161"/>
      <c r="M40" s="17"/>
      <c r="N40" s="159"/>
      <c r="O40" s="159"/>
      <c r="P40" s="160"/>
      <c r="Q40" s="8"/>
      <c r="R40" s="8"/>
      <c r="S40" s="18"/>
      <c r="T40" s="17"/>
      <c r="U40" s="19"/>
      <c r="V40" s="18"/>
      <c r="W40" s="19"/>
      <c r="X40" s="18"/>
      <c r="Y40" s="17"/>
      <c r="Z40" s="19"/>
      <c r="AA40" s="20"/>
      <c r="AB40" s="17"/>
      <c r="AC40" s="8"/>
      <c r="AD40" s="18"/>
      <c r="AE40" s="17"/>
      <c r="AF40" s="19"/>
      <c r="AG40" s="20"/>
      <c r="AH40" s="17"/>
      <c r="AI40" s="8"/>
      <c r="AJ40" s="18"/>
      <c r="AK40" s="17"/>
      <c r="AL40" s="19"/>
      <c r="AM40" s="20"/>
      <c r="AN40" s="17"/>
      <c r="AO40" s="8"/>
      <c r="AP40" s="18"/>
      <c r="AQ40" s="17"/>
      <c r="AR40" s="19"/>
      <c r="AS40" s="48"/>
      <c r="AT40" s="49"/>
      <c r="AU40" s="21">
        <f t="shared" si="0"/>
        <v>0</v>
      </c>
      <c r="AV40" s="22" t="str">
        <f t="shared" si="1"/>
        <v>―</v>
      </c>
      <c r="AW40" s="23" t="str">
        <f t="shared" si="23"/>
        <v>―</v>
      </c>
      <c r="AX40" s="4"/>
      <c r="AY40" s="4"/>
      <c r="AZ40" s="4"/>
      <c r="BA40" s="4"/>
      <c r="BB40" s="4"/>
      <c r="BC40" s="4"/>
      <c r="BD40" s="90"/>
      <c r="BE40" s="90"/>
      <c r="BF40" s="90">
        <f t="shared" si="24"/>
        <v>0</v>
      </c>
      <c r="BG40" s="90">
        <f t="shared" si="25"/>
        <v>0</v>
      </c>
      <c r="BH40" s="90">
        <f t="shared" si="26"/>
        <v>0</v>
      </c>
      <c r="BI40" s="90">
        <f t="shared" si="27"/>
        <v>0</v>
      </c>
      <c r="BJ40" s="90">
        <f t="shared" si="28"/>
        <v>0</v>
      </c>
      <c r="BK40" s="90">
        <f t="shared" si="29"/>
        <v>0</v>
      </c>
      <c r="BL40" s="90">
        <f t="shared" si="30"/>
        <v>0</v>
      </c>
      <c r="BM40" s="90">
        <f t="shared" si="31"/>
        <v>0</v>
      </c>
      <c r="BN40" s="90">
        <f t="shared" si="32"/>
        <v>0</v>
      </c>
      <c r="BO40" s="90">
        <f t="shared" si="33"/>
        <v>0</v>
      </c>
      <c r="BP40" s="90">
        <f t="shared" si="34"/>
        <v>0</v>
      </c>
      <c r="BQ40" s="90">
        <f t="shared" si="35"/>
        <v>0</v>
      </c>
      <c r="BR40" s="90">
        <f t="shared" si="36"/>
        <v>0</v>
      </c>
      <c r="BS40" s="90">
        <f t="shared" si="37"/>
        <v>0</v>
      </c>
      <c r="BT40" s="90">
        <f t="shared" si="38"/>
        <v>0</v>
      </c>
      <c r="BU40" s="90">
        <f t="shared" si="39"/>
        <v>0</v>
      </c>
      <c r="BV40" s="90">
        <f t="shared" si="40"/>
        <v>0</v>
      </c>
      <c r="BW40" s="90">
        <f t="shared" si="41"/>
        <v>0</v>
      </c>
      <c r="BX40" s="90">
        <f t="shared" si="42"/>
        <v>0</v>
      </c>
      <c r="BY40" s="90">
        <f t="shared" si="43"/>
        <v>0</v>
      </c>
      <c r="BZ40" s="90">
        <f t="shared" si="44"/>
        <v>0</v>
      </c>
      <c r="CA40" s="90">
        <f t="shared" si="45"/>
        <v>0</v>
      </c>
      <c r="CB40" s="90">
        <f t="shared" si="46"/>
        <v>0</v>
      </c>
      <c r="CC40" s="90">
        <f t="shared" si="47"/>
        <v>0</v>
      </c>
      <c r="CD40" s="90">
        <f t="shared" si="48"/>
        <v>0</v>
      </c>
      <c r="CE40" s="90">
        <f t="shared" si="49"/>
        <v>0</v>
      </c>
      <c r="CF40" s="90">
        <f t="shared" si="50"/>
        <v>0</v>
      </c>
      <c r="CG40" s="90">
        <f t="shared" si="51"/>
        <v>0</v>
      </c>
      <c r="CH40" s="90">
        <f t="shared" si="52"/>
        <v>0</v>
      </c>
      <c r="CI40" s="90">
        <f t="shared" si="53"/>
        <v>0</v>
      </c>
      <c r="CJ40" s="91">
        <f t="shared" si="54"/>
        <v>0</v>
      </c>
      <c r="CK40" s="90">
        <f t="shared" si="3"/>
        <v>0</v>
      </c>
      <c r="CL40" s="90">
        <f t="shared" si="4"/>
        <v>0</v>
      </c>
      <c r="CM40" s="88"/>
      <c r="CN40" s="88"/>
      <c r="CO40" s="86"/>
      <c r="CP40" s="86"/>
      <c r="CQ40" s="86"/>
      <c r="CR40" s="90" t="e">
        <f t="shared" si="5"/>
        <v>#N/A</v>
      </c>
      <c r="CS40" s="90">
        <f t="shared" si="55"/>
        <v>0</v>
      </c>
      <c r="CT40" s="90">
        <f t="shared" si="56"/>
        <v>0</v>
      </c>
      <c r="CU40" s="90">
        <f t="shared" si="6"/>
        <v>0</v>
      </c>
      <c r="CV40" s="90">
        <f t="shared" si="57"/>
        <v>0</v>
      </c>
      <c r="CW40" s="90">
        <f t="shared" si="7"/>
        <v>0</v>
      </c>
      <c r="CX40" s="90">
        <f t="shared" si="8"/>
        <v>0</v>
      </c>
      <c r="CY40" s="90">
        <f t="shared" si="9"/>
        <v>0</v>
      </c>
      <c r="CZ40" s="90">
        <f t="shared" si="10"/>
        <v>0</v>
      </c>
      <c r="DA40" s="90">
        <f t="shared" si="58"/>
        <v>0</v>
      </c>
      <c r="DB40" s="90">
        <f t="shared" si="59"/>
        <v>0</v>
      </c>
      <c r="DC40" s="90">
        <f t="shared" si="11"/>
        <v>0</v>
      </c>
      <c r="DD40" s="90">
        <f t="shared" si="12"/>
        <v>0</v>
      </c>
      <c r="DE40" s="90">
        <f t="shared" si="13"/>
        <v>0</v>
      </c>
      <c r="DF40" s="90">
        <f t="shared" si="14"/>
        <v>0</v>
      </c>
      <c r="DG40" s="90">
        <f t="shared" si="15"/>
        <v>0</v>
      </c>
      <c r="DH40" s="90">
        <f t="shared" si="16"/>
        <v>0</v>
      </c>
      <c r="DI40" s="90">
        <f t="shared" si="17"/>
        <v>0</v>
      </c>
      <c r="DJ40" s="90">
        <f t="shared" si="18"/>
        <v>0</v>
      </c>
      <c r="DK40" s="90">
        <f t="shared" si="19"/>
        <v>0</v>
      </c>
      <c r="DL40" s="90">
        <f t="shared" si="20"/>
        <v>0</v>
      </c>
      <c r="DM40" s="90">
        <f t="shared" si="21"/>
        <v>0</v>
      </c>
      <c r="DN40" s="90">
        <f t="shared" si="22"/>
        <v>0</v>
      </c>
    </row>
    <row r="41" spans="1:118" ht="18.75" customHeight="1" x14ac:dyDescent="0.15">
      <c r="A41" s="16">
        <v>19</v>
      </c>
      <c r="B41" s="222"/>
      <c r="C41" s="223"/>
      <c r="D41" s="223"/>
      <c r="E41" s="224"/>
      <c r="F41" s="225"/>
      <c r="G41" s="223"/>
      <c r="H41" s="223"/>
      <c r="I41" s="224"/>
      <c r="J41" s="17"/>
      <c r="K41" s="161"/>
      <c r="L41" s="161"/>
      <c r="M41" s="17"/>
      <c r="N41" s="159"/>
      <c r="O41" s="159"/>
      <c r="P41" s="160"/>
      <c r="Q41" s="8"/>
      <c r="R41" s="8"/>
      <c r="S41" s="18"/>
      <c r="T41" s="17"/>
      <c r="U41" s="19"/>
      <c r="V41" s="18"/>
      <c r="W41" s="19"/>
      <c r="X41" s="18"/>
      <c r="Y41" s="17"/>
      <c r="Z41" s="19"/>
      <c r="AA41" s="20"/>
      <c r="AB41" s="17"/>
      <c r="AC41" s="8"/>
      <c r="AD41" s="18"/>
      <c r="AE41" s="17"/>
      <c r="AF41" s="19"/>
      <c r="AG41" s="20"/>
      <c r="AH41" s="17"/>
      <c r="AI41" s="8"/>
      <c r="AJ41" s="18"/>
      <c r="AK41" s="17"/>
      <c r="AL41" s="19"/>
      <c r="AM41" s="20"/>
      <c r="AN41" s="17"/>
      <c r="AO41" s="8"/>
      <c r="AP41" s="18"/>
      <c r="AQ41" s="17"/>
      <c r="AR41" s="19"/>
      <c r="AS41" s="48"/>
      <c r="AT41" s="49"/>
      <c r="AU41" s="21">
        <f t="shared" si="0"/>
        <v>0</v>
      </c>
      <c r="AV41" s="22" t="str">
        <f t="shared" si="1"/>
        <v>―</v>
      </c>
      <c r="AW41" s="23" t="str">
        <f t="shared" si="23"/>
        <v>―</v>
      </c>
      <c r="AX41" s="4"/>
      <c r="AY41" s="4"/>
      <c r="AZ41" s="4"/>
      <c r="BA41" s="4"/>
      <c r="BB41" s="4"/>
      <c r="BC41" s="4"/>
      <c r="BD41" s="90"/>
      <c r="BE41" s="90"/>
      <c r="BF41" s="90">
        <f t="shared" si="24"/>
        <v>0</v>
      </c>
      <c r="BG41" s="90">
        <f t="shared" si="25"/>
        <v>0</v>
      </c>
      <c r="BH41" s="90">
        <f t="shared" si="26"/>
        <v>0</v>
      </c>
      <c r="BI41" s="90">
        <f t="shared" si="27"/>
        <v>0</v>
      </c>
      <c r="BJ41" s="90">
        <f t="shared" si="28"/>
        <v>0</v>
      </c>
      <c r="BK41" s="90">
        <f t="shared" si="29"/>
        <v>0</v>
      </c>
      <c r="BL41" s="90">
        <f t="shared" si="30"/>
        <v>0</v>
      </c>
      <c r="BM41" s="90">
        <f t="shared" si="31"/>
        <v>0</v>
      </c>
      <c r="BN41" s="90">
        <f t="shared" si="32"/>
        <v>0</v>
      </c>
      <c r="BO41" s="90">
        <f t="shared" si="33"/>
        <v>0</v>
      </c>
      <c r="BP41" s="90">
        <f t="shared" si="34"/>
        <v>0</v>
      </c>
      <c r="BQ41" s="90">
        <f t="shared" si="35"/>
        <v>0</v>
      </c>
      <c r="BR41" s="90">
        <f t="shared" si="36"/>
        <v>0</v>
      </c>
      <c r="BS41" s="90">
        <f t="shared" si="37"/>
        <v>0</v>
      </c>
      <c r="BT41" s="90">
        <f t="shared" si="38"/>
        <v>0</v>
      </c>
      <c r="BU41" s="90">
        <f t="shared" si="39"/>
        <v>0</v>
      </c>
      <c r="BV41" s="90">
        <f t="shared" si="40"/>
        <v>0</v>
      </c>
      <c r="BW41" s="90">
        <f t="shared" si="41"/>
        <v>0</v>
      </c>
      <c r="BX41" s="90">
        <f t="shared" si="42"/>
        <v>0</v>
      </c>
      <c r="BY41" s="90">
        <f t="shared" si="43"/>
        <v>0</v>
      </c>
      <c r="BZ41" s="90">
        <f t="shared" si="44"/>
        <v>0</v>
      </c>
      <c r="CA41" s="90">
        <f t="shared" si="45"/>
        <v>0</v>
      </c>
      <c r="CB41" s="90">
        <f t="shared" si="46"/>
        <v>0</v>
      </c>
      <c r="CC41" s="90">
        <f t="shared" si="47"/>
        <v>0</v>
      </c>
      <c r="CD41" s="90">
        <f t="shared" si="48"/>
        <v>0</v>
      </c>
      <c r="CE41" s="90">
        <f t="shared" si="49"/>
        <v>0</v>
      </c>
      <c r="CF41" s="90">
        <f t="shared" si="50"/>
        <v>0</v>
      </c>
      <c r="CG41" s="90">
        <f t="shared" si="51"/>
        <v>0</v>
      </c>
      <c r="CH41" s="90">
        <f t="shared" si="52"/>
        <v>0</v>
      </c>
      <c r="CI41" s="90">
        <f t="shared" si="53"/>
        <v>0</v>
      </c>
      <c r="CJ41" s="91">
        <f t="shared" si="54"/>
        <v>0</v>
      </c>
      <c r="CK41" s="90">
        <f t="shared" si="3"/>
        <v>0</v>
      </c>
      <c r="CL41" s="90">
        <f t="shared" si="4"/>
        <v>0</v>
      </c>
      <c r="CM41" s="88"/>
      <c r="CN41" s="88"/>
      <c r="CO41" s="86"/>
      <c r="CP41" s="86"/>
      <c r="CQ41" s="86"/>
      <c r="CR41" s="90" t="e">
        <f t="shared" si="5"/>
        <v>#N/A</v>
      </c>
      <c r="CS41" s="90">
        <f t="shared" si="55"/>
        <v>0</v>
      </c>
      <c r="CT41" s="90">
        <f t="shared" si="56"/>
        <v>0</v>
      </c>
      <c r="CU41" s="90">
        <f t="shared" si="6"/>
        <v>0</v>
      </c>
      <c r="CV41" s="90">
        <f t="shared" si="57"/>
        <v>0</v>
      </c>
      <c r="CW41" s="90">
        <f t="shared" si="7"/>
        <v>0</v>
      </c>
      <c r="CX41" s="90">
        <f t="shared" si="8"/>
        <v>0</v>
      </c>
      <c r="CY41" s="90">
        <f t="shared" si="9"/>
        <v>0</v>
      </c>
      <c r="CZ41" s="90">
        <f t="shared" si="10"/>
        <v>0</v>
      </c>
      <c r="DA41" s="90">
        <f t="shared" si="58"/>
        <v>0</v>
      </c>
      <c r="DB41" s="90">
        <f t="shared" si="59"/>
        <v>0</v>
      </c>
      <c r="DC41" s="90">
        <f t="shared" si="11"/>
        <v>0</v>
      </c>
      <c r="DD41" s="90">
        <f t="shared" si="12"/>
        <v>0</v>
      </c>
      <c r="DE41" s="90">
        <f t="shared" si="13"/>
        <v>0</v>
      </c>
      <c r="DF41" s="90">
        <f t="shared" si="14"/>
        <v>0</v>
      </c>
      <c r="DG41" s="90">
        <f t="shared" si="15"/>
        <v>0</v>
      </c>
      <c r="DH41" s="90">
        <f t="shared" si="16"/>
        <v>0</v>
      </c>
      <c r="DI41" s="90">
        <f t="shared" si="17"/>
        <v>0</v>
      </c>
      <c r="DJ41" s="90">
        <f t="shared" si="18"/>
        <v>0</v>
      </c>
      <c r="DK41" s="90">
        <f t="shared" si="19"/>
        <v>0</v>
      </c>
      <c r="DL41" s="90">
        <f t="shared" si="20"/>
        <v>0</v>
      </c>
      <c r="DM41" s="90">
        <f t="shared" si="21"/>
        <v>0</v>
      </c>
      <c r="DN41" s="90">
        <f t="shared" si="22"/>
        <v>0</v>
      </c>
    </row>
    <row r="42" spans="1:118" ht="18.75" customHeight="1" x14ac:dyDescent="0.15">
      <c r="A42" s="16">
        <v>20</v>
      </c>
      <c r="B42" s="222"/>
      <c r="C42" s="223"/>
      <c r="D42" s="223"/>
      <c r="E42" s="224"/>
      <c r="F42" s="225"/>
      <c r="G42" s="223"/>
      <c r="H42" s="223"/>
      <c r="I42" s="224"/>
      <c r="J42" s="17"/>
      <c r="K42" s="161"/>
      <c r="L42" s="161"/>
      <c r="M42" s="17"/>
      <c r="N42" s="159"/>
      <c r="O42" s="159"/>
      <c r="P42" s="160"/>
      <c r="Q42" s="8"/>
      <c r="R42" s="8"/>
      <c r="S42" s="18"/>
      <c r="T42" s="17"/>
      <c r="U42" s="19"/>
      <c r="V42" s="18"/>
      <c r="W42" s="19"/>
      <c r="X42" s="18"/>
      <c r="Y42" s="17"/>
      <c r="Z42" s="19"/>
      <c r="AA42" s="20"/>
      <c r="AB42" s="17"/>
      <c r="AC42" s="8"/>
      <c r="AD42" s="18"/>
      <c r="AE42" s="17"/>
      <c r="AF42" s="19"/>
      <c r="AG42" s="20"/>
      <c r="AH42" s="17"/>
      <c r="AI42" s="8"/>
      <c r="AJ42" s="18"/>
      <c r="AK42" s="17"/>
      <c r="AL42" s="19"/>
      <c r="AM42" s="20"/>
      <c r="AN42" s="17"/>
      <c r="AO42" s="8"/>
      <c r="AP42" s="18"/>
      <c r="AQ42" s="17"/>
      <c r="AR42" s="19"/>
      <c r="AS42" s="48"/>
      <c r="AT42" s="49"/>
      <c r="AU42" s="21">
        <f t="shared" si="0"/>
        <v>0</v>
      </c>
      <c r="AV42" s="22" t="str">
        <f t="shared" si="1"/>
        <v>―</v>
      </c>
      <c r="AW42" s="23" t="str">
        <f t="shared" si="23"/>
        <v>―</v>
      </c>
      <c r="AX42" s="4"/>
      <c r="AY42" s="4"/>
      <c r="AZ42" s="4"/>
      <c r="BA42" s="4"/>
      <c r="BB42" s="4"/>
      <c r="BC42" s="4"/>
      <c r="BD42" s="90"/>
      <c r="BE42" s="90"/>
      <c r="BF42" s="90">
        <f t="shared" si="24"/>
        <v>0</v>
      </c>
      <c r="BG42" s="90">
        <f t="shared" si="25"/>
        <v>0</v>
      </c>
      <c r="BH42" s="90">
        <f t="shared" si="26"/>
        <v>0</v>
      </c>
      <c r="BI42" s="90">
        <f t="shared" si="27"/>
        <v>0</v>
      </c>
      <c r="BJ42" s="90">
        <f t="shared" si="28"/>
        <v>0</v>
      </c>
      <c r="BK42" s="90">
        <f t="shared" si="29"/>
        <v>0</v>
      </c>
      <c r="BL42" s="90">
        <f t="shared" si="30"/>
        <v>0</v>
      </c>
      <c r="BM42" s="90">
        <f t="shared" si="31"/>
        <v>0</v>
      </c>
      <c r="BN42" s="90">
        <f t="shared" si="32"/>
        <v>0</v>
      </c>
      <c r="BO42" s="90">
        <f t="shared" si="33"/>
        <v>0</v>
      </c>
      <c r="BP42" s="90">
        <f t="shared" si="34"/>
        <v>0</v>
      </c>
      <c r="BQ42" s="90">
        <f t="shared" si="35"/>
        <v>0</v>
      </c>
      <c r="BR42" s="90">
        <f t="shared" si="36"/>
        <v>0</v>
      </c>
      <c r="BS42" s="90">
        <f t="shared" si="37"/>
        <v>0</v>
      </c>
      <c r="BT42" s="90">
        <f t="shared" si="38"/>
        <v>0</v>
      </c>
      <c r="BU42" s="90">
        <f t="shared" si="39"/>
        <v>0</v>
      </c>
      <c r="BV42" s="90">
        <f t="shared" si="40"/>
        <v>0</v>
      </c>
      <c r="BW42" s="90">
        <f t="shared" si="41"/>
        <v>0</v>
      </c>
      <c r="BX42" s="90">
        <f t="shared" si="42"/>
        <v>0</v>
      </c>
      <c r="BY42" s="90">
        <f t="shared" si="43"/>
        <v>0</v>
      </c>
      <c r="BZ42" s="90">
        <f t="shared" si="44"/>
        <v>0</v>
      </c>
      <c r="CA42" s="90">
        <f t="shared" si="45"/>
        <v>0</v>
      </c>
      <c r="CB42" s="90">
        <f t="shared" si="46"/>
        <v>0</v>
      </c>
      <c r="CC42" s="90">
        <f t="shared" si="47"/>
        <v>0</v>
      </c>
      <c r="CD42" s="90">
        <f t="shared" si="48"/>
        <v>0</v>
      </c>
      <c r="CE42" s="90">
        <f t="shared" si="49"/>
        <v>0</v>
      </c>
      <c r="CF42" s="90">
        <f t="shared" si="50"/>
        <v>0</v>
      </c>
      <c r="CG42" s="90">
        <f t="shared" si="51"/>
        <v>0</v>
      </c>
      <c r="CH42" s="90">
        <f t="shared" si="52"/>
        <v>0</v>
      </c>
      <c r="CI42" s="90">
        <f t="shared" si="53"/>
        <v>0</v>
      </c>
      <c r="CJ42" s="91">
        <f t="shared" si="54"/>
        <v>0</v>
      </c>
      <c r="CK42" s="90">
        <f t="shared" si="3"/>
        <v>0</v>
      </c>
      <c r="CL42" s="90">
        <f t="shared" si="4"/>
        <v>0</v>
      </c>
      <c r="CM42" s="88"/>
      <c r="CN42" s="88"/>
      <c r="CO42" s="86"/>
      <c r="CP42" s="86"/>
      <c r="CQ42" s="86"/>
      <c r="CR42" s="90" t="e">
        <f t="shared" si="5"/>
        <v>#N/A</v>
      </c>
      <c r="CS42" s="90">
        <f t="shared" si="55"/>
        <v>0</v>
      </c>
      <c r="CT42" s="90">
        <f t="shared" si="56"/>
        <v>0</v>
      </c>
      <c r="CU42" s="90">
        <f t="shared" si="6"/>
        <v>0</v>
      </c>
      <c r="CV42" s="90">
        <f t="shared" si="57"/>
        <v>0</v>
      </c>
      <c r="CW42" s="90">
        <f t="shared" si="7"/>
        <v>0</v>
      </c>
      <c r="CX42" s="90">
        <f t="shared" si="8"/>
        <v>0</v>
      </c>
      <c r="CY42" s="90">
        <f t="shared" si="9"/>
        <v>0</v>
      </c>
      <c r="CZ42" s="90">
        <f t="shared" si="10"/>
        <v>0</v>
      </c>
      <c r="DA42" s="90">
        <f t="shared" si="58"/>
        <v>0</v>
      </c>
      <c r="DB42" s="90">
        <f t="shared" si="59"/>
        <v>0</v>
      </c>
      <c r="DC42" s="90">
        <f t="shared" si="11"/>
        <v>0</v>
      </c>
      <c r="DD42" s="90">
        <f t="shared" si="12"/>
        <v>0</v>
      </c>
      <c r="DE42" s="90">
        <f t="shared" si="13"/>
        <v>0</v>
      </c>
      <c r="DF42" s="90">
        <f t="shared" si="14"/>
        <v>0</v>
      </c>
      <c r="DG42" s="90">
        <f t="shared" si="15"/>
        <v>0</v>
      </c>
      <c r="DH42" s="90">
        <f t="shared" si="16"/>
        <v>0</v>
      </c>
      <c r="DI42" s="90">
        <f t="shared" si="17"/>
        <v>0</v>
      </c>
      <c r="DJ42" s="90">
        <f t="shared" si="18"/>
        <v>0</v>
      </c>
      <c r="DK42" s="90">
        <f t="shared" si="19"/>
        <v>0</v>
      </c>
      <c r="DL42" s="90">
        <f t="shared" si="20"/>
        <v>0</v>
      </c>
      <c r="DM42" s="90">
        <f t="shared" si="21"/>
        <v>0</v>
      </c>
      <c r="DN42" s="90">
        <f t="shared" si="22"/>
        <v>0</v>
      </c>
    </row>
    <row r="43" spans="1:118" ht="18.75" customHeight="1" x14ac:dyDescent="0.15">
      <c r="A43" s="16">
        <v>21</v>
      </c>
      <c r="B43" s="166"/>
      <c r="C43" s="161"/>
      <c r="D43" s="161"/>
      <c r="E43" s="161"/>
      <c r="F43" s="161"/>
      <c r="G43" s="161"/>
      <c r="H43" s="161"/>
      <c r="I43" s="161"/>
      <c r="J43" s="17"/>
      <c r="K43" s="161"/>
      <c r="L43" s="161"/>
      <c r="M43" s="17"/>
      <c r="N43" s="159"/>
      <c r="O43" s="159"/>
      <c r="P43" s="160"/>
      <c r="Q43" s="8"/>
      <c r="R43" s="8"/>
      <c r="S43" s="18"/>
      <c r="T43" s="17"/>
      <c r="U43" s="19"/>
      <c r="V43" s="18"/>
      <c r="W43" s="19"/>
      <c r="X43" s="18"/>
      <c r="Y43" s="17"/>
      <c r="Z43" s="19"/>
      <c r="AA43" s="20"/>
      <c r="AB43" s="17"/>
      <c r="AC43" s="8"/>
      <c r="AD43" s="18"/>
      <c r="AE43" s="17"/>
      <c r="AF43" s="19"/>
      <c r="AG43" s="20"/>
      <c r="AH43" s="17"/>
      <c r="AI43" s="8"/>
      <c r="AJ43" s="18"/>
      <c r="AK43" s="17"/>
      <c r="AL43" s="19"/>
      <c r="AM43" s="20"/>
      <c r="AN43" s="17"/>
      <c r="AO43" s="8"/>
      <c r="AP43" s="18"/>
      <c r="AQ43" s="17"/>
      <c r="AR43" s="19"/>
      <c r="AS43" s="48"/>
      <c r="AT43" s="49"/>
      <c r="AU43" s="21">
        <f t="shared" si="0"/>
        <v>0</v>
      </c>
      <c r="AV43" s="22" t="str">
        <f t="shared" si="1"/>
        <v>―</v>
      </c>
      <c r="AW43" s="23" t="str">
        <f t="shared" si="23"/>
        <v>―</v>
      </c>
      <c r="AX43" s="4"/>
      <c r="AY43" s="4"/>
      <c r="AZ43" s="4"/>
      <c r="BA43" s="4"/>
      <c r="BB43" s="4"/>
      <c r="BC43" s="4"/>
      <c r="BD43" s="90"/>
      <c r="BE43" s="90"/>
      <c r="BF43" s="90">
        <f t="shared" si="24"/>
        <v>0</v>
      </c>
      <c r="BG43" s="90">
        <f t="shared" si="25"/>
        <v>0</v>
      </c>
      <c r="BH43" s="90">
        <f t="shared" si="26"/>
        <v>0</v>
      </c>
      <c r="BI43" s="90">
        <f t="shared" si="27"/>
        <v>0</v>
      </c>
      <c r="BJ43" s="90">
        <f t="shared" si="28"/>
        <v>0</v>
      </c>
      <c r="BK43" s="90">
        <f t="shared" si="29"/>
        <v>0</v>
      </c>
      <c r="BL43" s="90">
        <f t="shared" si="30"/>
        <v>0</v>
      </c>
      <c r="BM43" s="90">
        <f t="shared" si="31"/>
        <v>0</v>
      </c>
      <c r="BN43" s="90">
        <f t="shared" si="32"/>
        <v>0</v>
      </c>
      <c r="BO43" s="90">
        <f t="shared" si="33"/>
        <v>0</v>
      </c>
      <c r="BP43" s="90">
        <f t="shared" si="34"/>
        <v>0</v>
      </c>
      <c r="BQ43" s="90">
        <f t="shared" si="35"/>
        <v>0</v>
      </c>
      <c r="BR43" s="90">
        <f t="shared" si="36"/>
        <v>0</v>
      </c>
      <c r="BS43" s="90">
        <f t="shared" si="37"/>
        <v>0</v>
      </c>
      <c r="BT43" s="90">
        <f t="shared" si="38"/>
        <v>0</v>
      </c>
      <c r="BU43" s="90">
        <f t="shared" si="39"/>
        <v>0</v>
      </c>
      <c r="BV43" s="90">
        <f t="shared" si="40"/>
        <v>0</v>
      </c>
      <c r="BW43" s="90">
        <f t="shared" si="41"/>
        <v>0</v>
      </c>
      <c r="BX43" s="90">
        <f t="shared" si="42"/>
        <v>0</v>
      </c>
      <c r="BY43" s="90">
        <f t="shared" si="43"/>
        <v>0</v>
      </c>
      <c r="BZ43" s="90">
        <f t="shared" si="44"/>
        <v>0</v>
      </c>
      <c r="CA43" s="90">
        <f t="shared" si="45"/>
        <v>0</v>
      </c>
      <c r="CB43" s="90">
        <f t="shared" si="46"/>
        <v>0</v>
      </c>
      <c r="CC43" s="90">
        <f t="shared" si="47"/>
        <v>0</v>
      </c>
      <c r="CD43" s="90">
        <f t="shared" si="48"/>
        <v>0</v>
      </c>
      <c r="CE43" s="90">
        <f t="shared" si="49"/>
        <v>0</v>
      </c>
      <c r="CF43" s="90">
        <f t="shared" si="50"/>
        <v>0</v>
      </c>
      <c r="CG43" s="90">
        <f t="shared" si="51"/>
        <v>0</v>
      </c>
      <c r="CH43" s="90">
        <f t="shared" si="52"/>
        <v>0</v>
      </c>
      <c r="CI43" s="90">
        <f t="shared" si="53"/>
        <v>0</v>
      </c>
      <c r="CJ43" s="91">
        <f t="shared" si="54"/>
        <v>0</v>
      </c>
      <c r="CK43" s="90">
        <f t="shared" si="3"/>
        <v>0</v>
      </c>
      <c r="CL43" s="90">
        <f t="shared" si="4"/>
        <v>0</v>
      </c>
      <c r="CM43" s="88"/>
      <c r="CN43" s="88"/>
      <c r="CO43" s="86"/>
      <c r="CP43" s="86"/>
      <c r="CQ43" s="86"/>
      <c r="CR43" s="90" t="e">
        <f t="shared" si="5"/>
        <v>#N/A</v>
      </c>
      <c r="CS43" s="90">
        <f t="shared" si="55"/>
        <v>0</v>
      </c>
      <c r="CT43" s="90">
        <f t="shared" si="56"/>
        <v>0</v>
      </c>
      <c r="CU43" s="90">
        <f t="shared" si="6"/>
        <v>0</v>
      </c>
      <c r="CV43" s="90">
        <f t="shared" si="57"/>
        <v>0</v>
      </c>
      <c r="CW43" s="90">
        <f t="shared" si="7"/>
        <v>0</v>
      </c>
      <c r="CX43" s="90">
        <f t="shared" si="8"/>
        <v>0</v>
      </c>
      <c r="CY43" s="90">
        <f t="shared" si="9"/>
        <v>0</v>
      </c>
      <c r="CZ43" s="90">
        <f t="shared" si="10"/>
        <v>0</v>
      </c>
      <c r="DA43" s="90">
        <f t="shared" si="58"/>
        <v>0</v>
      </c>
      <c r="DB43" s="90">
        <f t="shared" si="59"/>
        <v>0</v>
      </c>
      <c r="DC43" s="90">
        <f t="shared" si="11"/>
        <v>0</v>
      </c>
      <c r="DD43" s="90">
        <f t="shared" si="12"/>
        <v>0</v>
      </c>
      <c r="DE43" s="90">
        <f t="shared" si="13"/>
        <v>0</v>
      </c>
      <c r="DF43" s="90">
        <f t="shared" si="14"/>
        <v>0</v>
      </c>
      <c r="DG43" s="90">
        <f t="shared" si="15"/>
        <v>0</v>
      </c>
      <c r="DH43" s="90">
        <f t="shared" si="16"/>
        <v>0</v>
      </c>
      <c r="DI43" s="90">
        <f t="shared" si="17"/>
        <v>0</v>
      </c>
      <c r="DJ43" s="90">
        <f t="shared" si="18"/>
        <v>0</v>
      </c>
      <c r="DK43" s="90">
        <f t="shared" si="19"/>
        <v>0</v>
      </c>
      <c r="DL43" s="90">
        <f t="shared" si="20"/>
        <v>0</v>
      </c>
      <c r="DM43" s="90">
        <f t="shared" si="21"/>
        <v>0</v>
      </c>
      <c r="DN43" s="90">
        <f t="shared" si="22"/>
        <v>0</v>
      </c>
    </row>
    <row r="44" spans="1:118" ht="18.75" customHeight="1" x14ac:dyDescent="0.15">
      <c r="A44" s="16">
        <v>22</v>
      </c>
      <c r="B44" s="166"/>
      <c r="C44" s="161"/>
      <c r="D44" s="161"/>
      <c r="E44" s="161"/>
      <c r="F44" s="161"/>
      <c r="G44" s="161"/>
      <c r="H44" s="161"/>
      <c r="I44" s="161"/>
      <c r="J44" s="17"/>
      <c r="K44" s="161"/>
      <c r="L44" s="161"/>
      <c r="M44" s="17"/>
      <c r="N44" s="159"/>
      <c r="O44" s="159"/>
      <c r="P44" s="160"/>
      <c r="Q44" s="8"/>
      <c r="R44" s="8"/>
      <c r="S44" s="18"/>
      <c r="T44" s="17"/>
      <c r="U44" s="19"/>
      <c r="V44" s="18"/>
      <c r="W44" s="19"/>
      <c r="X44" s="18"/>
      <c r="Y44" s="17"/>
      <c r="Z44" s="19"/>
      <c r="AA44" s="20"/>
      <c r="AB44" s="17"/>
      <c r="AC44" s="8"/>
      <c r="AD44" s="18"/>
      <c r="AE44" s="17"/>
      <c r="AF44" s="19"/>
      <c r="AG44" s="20"/>
      <c r="AH44" s="17"/>
      <c r="AI44" s="8"/>
      <c r="AJ44" s="18"/>
      <c r="AK44" s="17"/>
      <c r="AL44" s="19"/>
      <c r="AM44" s="20"/>
      <c r="AN44" s="17"/>
      <c r="AO44" s="8"/>
      <c r="AP44" s="18"/>
      <c r="AQ44" s="17"/>
      <c r="AR44" s="19"/>
      <c r="AS44" s="48"/>
      <c r="AT44" s="49"/>
      <c r="AU44" s="21">
        <f t="shared" si="0"/>
        <v>0</v>
      </c>
      <c r="AV44" s="22" t="str">
        <f t="shared" si="1"/>
        <v>―</v>
      </c>
      <c r="AW44" s="23" t="str">
        <f t="shared" si="23"/>
        <v>―</v>
      </c>
      <c r="AX44" s="4"/>
      <c r="AY44" s="4"/>
      <c r="AZ44" s="4"/>
      <c r="BA44" s="4"/>
      <c r="BB44" s="4"/>
      <c r="BC44" s="4"/>
      <c r="BD44" s="90"/>
      <c r="BE44" s="90"/>
      <c r="BF44" s="90">
        <f t="shared" si="24"/>
        <v>0</v>
      </c>
      <c r="BG44" s="90">
        <f t="shared" si="25"/>
        <v>0</v>
      </c>
      <c r="BH44" s="90">
        <f t="shared" si="26"/>
        <v>0</v>
      </c>
      <c r="BI44" s="90">
        <f t="shared" si="27"/>
        <v>0</v>
      </c>
      <c r="BJ44" s="90">
        <f t="shared" si="28"/>
        <v>0</v>
      </c>
      <c r="BK44" s="90">
        <f t="shared" si="29"/>
        <v>0</v>
      </c>
      <c r="BL44" s="90">
        <f t="shared" si="30"/>
        <v>0</v>
      </c>
      <c r="BM44" s="90">
        <f t="shared" si="31"/>
        <v>0</v>
      </c>
      <c r="BN44" s="90">
        <f t="shared" si="32"/>
        <v>0</v>
      </c>
      <c r="BO44" s="90">
        <f t="shared" si="33"/>
        <v>0</v>
      </c>
      <c r="BP44" s="90">
        <f t="shared" si="34"/>
        <v>0</v>
      </c>
      <c r="BQ44" s="90">
        <f t="shared" si="35"/>
        <v>0</v>
      </c>
      <c r="BR44" s="90">
        <f t="shared" si="36"/>
        <v>0</v>
      </c>
      <c r="BS44" s="90">
        <f t="shared" si="37"/>
        <v>0</v>
      </c>
      <c r="BT44" s="90">
        <f t="shared" si="38"/>
        <v>0</v>
      </c>
      <c r="BU44" s="90">
        <f t="shared" si="39"/>
        <v>0</v>
      </c>
      <c r="BV44" s="90">
        <f t="shared" si="40"/>
        <v>0</v>
      </c>
      <c r="BW44" s="90">
        <f t="shared" si="41"/>
        <v>0</v>
      </c>
      <c r="BX44" s="90">
        <f t="shared" si="42"/>
        <v>0</v>
      </c>
      <c r="BY44" s="90">
        <f t="shared" si="43"/>
        <v>0</v>
      </c>
      <c r="BZ44" s="90">
        <f t="shared" si="44"/>
        <v>0</v>
      </c>
      <c r="CA44" s="90">
        <f t="shared" si="45"/>
        <v>0</v>
      </c>
      <c r="CB44" s="90">
        <f t="shared" si="46"/>
        <v>0</v>
      </c>
      <c r="CC44" s="90">
        <f t="shared" si="47"/>
        <v>0</v>
      </c>
      <c r="CD44" s="90">
        <f t="shared" si="48"/>
        <v>0</v>
      </c>
      <c r="CE44" s="90">
        <f t="shared" si="49"/>
        <v>0</v>
      </c>
      <c r="CF44" s="90">
        <f t="shared" si="50"/>
        <v>0</v>
      </c>
      <c r="CG44" s="90">
        <f t="shared" si="51"/>
        <v>0</v>
      </c>
      <c r="CH44" s="90">
        <f t="shared" si="52"/>
        <v>0</v>
      </c>
      <c r="CI44" s="90">
        <f t="shared" si="53"/>
        <v>0</v>
      </c>
      <c r="CJ44" s="91">
        <f t="shared" si="54"/>
        <v>0</v>
      </c>
      <c r="CK44" s="90">
        <f t="shared" si="3"/>
        <v>0</v>
      </c>
      <c r="CL44" s="90">
        <f t="shared" si="4"/>
        <v>0</v>
      </c>
      <c r="CM44" s="88"/>
      <c r="CN44" s="88"/>
      <c r="CO44" s="86"/>
      <c r="CP44" s="86"/>
      <c r="CQ44" s="86"/>
      <c r="CR44" s="90" t="e">
        <f t="shared" si="5"/>
        <v>#N/A</v>
      </c>
      <c r="CS44" s="90">
        <f t="shared" si="55"/>
        <v>0</v>
      </c>
      <c r="CT44" s="90">
        <f t="shared" si="56"/>
        <v>0</v>
      </c>
      <c r="CU44" s="90">
        <f t="shared" si="6"/>
        <v>0</v>
      </c>
      <c r="CV44" s="90">
        <f t="shared" si="57"/>
        <v>0</v>
      </c>
      <c r="CW44" s="90">
        <f t="shared" si="7"/>
        <v>0</v>
      </c>
      <c r="CX44" s="90">
        <f t="shared" si="8"/>
        <v>0</v>
      </c>
      <c r="CY44" s="90">
        <f t="shared" si="9"/>
        <v>0</v>
      </c>
      <c r="CZ44" s="90">
        <f t="shared" si="10"/>
        <v>0</v>
      </c>
      <c r="DA44" s="90">
        <f t="shared" si="58"/>
        <v>0</v>
      </c>
      <c r="DB44" s="90">
        <f t="shared" si="59"/>
        <v>0</v>
      </c>
      <c r="DC44" s="90">
        <f t="shared" si="11"/>
        <v>0</v>
      </c>
      <c r="DD44" s="90">
        <f t="shared" si="12"/>
        <v>0</v>
      </c>
      <c r="DE44" s="90">
        <f t="shared" si="13"/>
        <v>0</v>
      </c>
      <c r="DF44" s="90">
        <f t="shared" si="14"/>
        <v>0</v>
      </c>
      <c r="DG44" s="90">
        <f t="shared" si="15"/>
        <v>0</v>
      </c>
      <c r="DH44" s="90">
        <f t="shared" si="16"/>
        <v>0</v>
      </c>
      <c r="DI44" s="90">
        <f t="shared" si="17"/>
        <v>0</v>
      </c>
      <c r="DJ44" s="90">
        <f t="shared" si="18"/>
        <v>0</v>
      </c>
      <c r="DK44" s="90">
        <f t="shared" si="19"/>
        <v>0</v>
      </c>
      <c r="DL44" s="90">
        <f t="shared" si="20"/>
        <v>0</v>
      </c>
      <c r="DM44" s="90">
        <f t="shared" si="21"/>
        <v>0</v>
      </c>
      <c r="DN44" s="90">
        <f t="shared" si="22"/>
        <v>0</v>
      </c>
    </row>
    <row r="45" spans="1:118" ht="18.75" customHeight="1" x14ac:dyDescent="0.15">
      <c r="A45" s="16">
        <v>23</v>
      </c>
      <c r="B45" s="222"/>
      <c r="C45" s="223"/>
      <c r="D45" s="223"/>
      <c r="E45" s="224"/>
      <c r="F45" s="225"/>
      <c r="G45" s="223"/>
      <c r="H45" s="223"/>
      <c r="I45" s="224"/>
      <c r="J45" s="17"/>
      <c r="K45" s="161"/>
      <c r="L45" s="161"/>
      <c r="M45" s="17"/>
      <c r="N45" s="159"/>
      <c r="O45" s="159"/>
      <c r="P45" s="160"/>
      <c r="Q45" s="8"/>
      <c r="R45" s="8"/>
      <c r="S45" s="18"/>
      <c r="T45" s="17"/>
      <c r="U45" s="19"/>
      <c r="V45" s="18"/>
      <c r="W45" s="19"/>
      <c r="X45" s="18"/>
      <c r="Y45" s="17"/>
      <c r="Z45" s="19"/>
      <c r="AA45" s="20"/>
      <c r="AB45" s="17"/>
      <c r="AC45" s="8"/>
      <c r="AD45" s="18"/>
      <c r="AE45" s="17"/>
      <c r="AF45" s="19"/>
      <c r="AG45" s="20"/>
      <c r="AH45" s="17"/>
      <c r="AI45" s="8"/>
      <c r="AJ45" s="18"/>
      <c r="AK45" s="17"/>
      <c r="AL45" s="19"/>
      <c r="AM45" s="20"/>
      <c r="AN45" s="17"/>
      <c r="AO45" s="8"/>
      <c r="AP45" s="18"/>
      <c r="AQ45" s="17"/>
      <c r="AR45" s="19"/>
      <c r="AS45" s="48"/>
      <c r="AT45" s="49"/>
      <c r="AU45" s="21">
        <f t="shared" si="0"/>
        <v>0</v>
      </c>
      <c r="AV45" s="22" t="str">
        <f t="shared" si="1"/>
        <v>―</v>
      </c>
      <c r="AW45" s="23" t="str">
        <f t="shared" si="23"/>
        <v>―</v>
      </c>
      <c r="AX45" s="4"/>
      <c r="AY45" s="4"/>
      <c r="AZ45" s="4"/>
      <c r="BA45" s="4"/>
      <c r="BB45" s="4"/>
      <c r="BC45" s="4"/>
      <c r="BD45" s="90"/>
      <c r="BE45" s="90"/>
      <c r="BF45" s="90">
        <f t="shared" si="24"/>
        <v>0</v>
      </c>
      <c r="BG45" s="90">
        <f t="shared" si="25"/>
        <v>0</v>
      </c>
      <c r="BH45" s="90">
        <f t="shared" si="26"/>
        <v>0</v>
      </c>
      <c r="BI45" s="90">
        <f t="shared" si="27"/>
        <v>0</v>
      </c>
      <c r="BJ45" s="90">
        <f t="shared" si="28"/>
        <v>0</v>
      </c>
      <c r="BK45" s="90">
        <f t="shared" si="29"/>
        <v>0</v>
      </c>
      <c r="BL45" s="90">
        <f t="shared" si="30"/>
        <v>0</v>
      </c>
      <c r="BM45" s="90">
        <f t="shared" si="31"/>
        <v>0</v>
      </c>
      <c r="BN45" s="90">
        <f t="shared" si="32"/>
        <v>0</v>
      </c>
      <c r="BO45" s="90">
        <f t="shared" si="33"/>
        <v>0</v>
      </c>
      <c r="BP45" s="90">
        <f t="shared" si="34"/>
        <v>0</v>
      </c>
      <c r="BQ45" s="90">
        <f t="shared" si="35"/>
        <v>0</v>
      </c>
      <c r="BR45" s="90">
        <f t="shared" si="36"/>
        <v>0</v>
      </c>
      <c r="BS45" s="90">
        <f t="shared" si="37"/>
        <v>0</v>
      </c>
      <c r="BT45" s="90">
        <f t="shared" si="38"/>
        <v>0</v>
      </c>
      <c r="BU45" s="90">
        <f t="shared" si="39"/>
        <v>0</v>
      </c>
      <c r="BV45" s="90">
        <f t="shared" si="40"/>
        <v>0</v>
      </c>
      <c r="BW45" s="90">
        <f t="shared" si="41"/>
        <v>0</v>
      </c>
      <c r="BX45" s="90">
        <f t="shared" si="42"/>
        <v>0</v>
      </c>
      <c r="BY45" s="90">
        <f t="shared" si="43"/>
        <v>0</v>
      </c>
      <c r="BZ45" s="90">
        <f t="shared" si="44"/>
        <v>0</v>
      </c>
      <c r="CA45" s="90">
        <f t="shared" si="45"/>
        <v>0</v>
      </c>
      <c r="CB45" s="90">
        <f t="shared" si="46"/>
        <v>0</v>
      </c>
      <c r="CC45" s="90">
        <f t="shared" si="47"/>
        <v>0</v>
      </c>
      <c r="CD45" s="90">
        <f t="shared" si="48"/>
        <v>0</v>
      </c>
      <c r="CE45" s="90">
        <f t="shared" si="49"/>
        <v>0</v>
      </c>
      <c r="CF45" s="90">
        <f t="shared" si="50"/>
        <v>0</v>
      </c>
      <c r="CG45" s="90">
        <f t="shared" si="51"/>
        <v>0</v>
      </c>
      <c r="CH45" s="90">
        <f t="shared" si="52"/>
        <v>0</v>
      </c>
      <c r="CI45" s="90">
        <f t="shared" si="53"/>
        <v>0</v>
      </c>
      <c r="CJ45" s="91">
        <f t="shared" si="54"/>
        <v>0</v>
      </c>
      <c r="CK45" s="90">
        <f t="shared" si="3"/>
        <v>0</v>
      </c>
      <c r="CL45" s="90">
        <f t="shared" si="4"/>
        <v>0</v>
      </c>
      <c r="CM45" s="88"/>
      <c r="CN45" s="88"/>
      <c r="CO45" s="86"/>
      <c r="CP45" s="86"/>
      <c r="CQ45" s="86"/>
      <c r="CR45" s="90" t="e">
        <f t="shared" si="5"/>
        <v>#N/A</v>
      </c>
      <c r="CS45" s="90">
        <f t="shared" si="55"/>
        <v>0</v>
      </c>
      <c r="CT45" s="90">
        <f t="shared" si="56"/>
        <v>0</v>
      </c>
      <c r="CU45" s="90">
        <f t="shared" si="6"/>
        <v>0</v>
      </c>
      <c r="CV45" s="90">
        <f t="shared" si="57"/>
        <v>0</v>
      </c>
      <c r="CW45" s="90">
        <f t="shared" si="7"/>
        <v>0</v>
      </c>
      <c r="CX45" s="90">
        <f t="shared" si="8"/>
        <v>0</v>
      </c>
      <c r="CY45" s="90">
        <f t="shared" si="9"/>
        <v>0</v>
      </c>
      <c r="CZ45" s="90">
        <f t="shared" si="10"/>
        <v>0</v>
      </c>
      <c r="DA45" s="90">
        <f t="shared" si="58"/>
        <v>0</v>
      </c>
      <c r="DB45" s="90">
        <f t="shared" si="59"/>
        <v>0</v>
      </c>
      <c r="DC45" s="90">
        <f t="shared" si="11"/>
        <v>0</v>
      </c>
      <c r="DD45" s="90">
        <f t="shared" si="12"/>
        <v>0</v>
      </c>
      <c r="DE45" s="90">
        <f t="shared" si="13"/>
        <v>0</v>
      </c>
      <c r="DF45" s="90">
        <f t="shared" si="14"/>
        <v>0</v>
      </c>
      <c r="DG45" s="90">
        <f t="shared" si="15"/>
        <v>0</v>
      </c>
      <c r="DH45" s="90">
        <f t="shared" si="16"/>
        <v>0</v>
      </c>
      <c r="DI45" s="90">
        <f t="shared" si="17"/>
        <v>0</v>
      </c>
      <c r="DJ45" s="90">
        <f t="shared" si="18"/>
        <v>0</v>
      </c>
      <c r="DK45" s="90">
        <f t="shared" si="19"/>
        <v>0</v>
      </c>
      <c r="DL45" s="90">
        <f t="shared" si="20"/>
        <v>0</v>
      </c>
      <c r="DM45" s="90">
        <f t="shared" si="21"/>
        <v>0</v>
      </c>
      <c r="DN45" s="90">
        <f t="shared" si="22"/>
        <v>0</v>
      </c>
    </row>
    <row r="46" spans="1:118" ht="18.75" customHeight="1" x14ac:dyDescent="0.15">
      <c r="A46" s="16">
        <v>24</v>
      </c>
      <c r="B46" s="222"/>
      <c r="C46" s="223"/>
      <c r="D46" s="223"/>
      <c r="E46" s="224"/>
      <c r="F46" s="225"/>
      <c r="G46" s="223"/>
      <c r="H46" s="223"/>
      <c r="I46" s="224"/>
      <c r="J46" s="17"/>
      <c r="K46" s="161"/>
      <c r="L46" s="161"/>
      <c r="M46" s="17"/>
      <c r="N46" s="159"/>
      <c r="O46" s="159"/>
      <c r="P46" s="160"/>
      <c r="Q46" s="8"/>
      <c r="R46" s="8"/>
      <c r="S46" s="18"/>
      <c r="T46" s="17"/>
      <c r="U46" s="19"/>
      <c r="V46" s="18"/>
      <c r="W46" s="19"/>
      <c r="X46" s="18"/>
      <c r="Y46" s="17"/>
      <c r="Z46" s="19"/>
      <c r="AA46" s="20"/>
      <c r="AB46" s="17"/>
      <c r="AC46" s="8"/>
      <c r="AD46" s="18"/>
      <c r="AE46" s="17"/>
      <c r="AF46" s="19"/>
      <c r="AG46" s="20"/>
      <c r="AH46" s="17"/>
      <c r="AI46" s="8"/>
      <c r="AJ46" s="18"/>
      <c r="AK46" s="17"/>
      <c r="AL46" s="19"/>
      <c r="AM46" s="20"/>
      <c r="AN46" s="17"/>
      <c r="AO46" s="8"/>
      <c r="AP46" s="18"/>
      <c r="AQ46" s="17"/>
      <c r="AR46" s="19"/>
      <c r="AS46" s="48"/>
      <c r="AT46" s="49"/>
      <c r="AU46" s="21">
        <f t="shared" si="0"/>
        <v>0</v>
      </c>
      <c r="AV46" s="22" t="str">
        <f t="shared" si="1"/>
        <v>―</v>
      </c>
      <c r="AW46" s="23" t="str">
        <f t="shared" si="23"/>
        <v>―</v>
      </c>
      <c r="AX46" s="4"/>
      <c r="AY46" s="4"/>
      <c r="AZ46" s="4"/>
      <c r="BA46" s="4"/>
      <c r="BB46" s="4"/>
      <c r="BC46" s="4"/>
      <c r="BD46" s="90"/>
      <c r="BE46" s="90"/>
      <c r="BF46" s="90">
        <f t="shared" si="24"/>
        <v>0</v>
      </c>
      <c r="BG46" s="90">
        <f t="shared" si="25"/>
        <v>0</v>
      </c>
      <c r="BH46" s="90">
        <f t="shared" si="26"/>
        <v>0</v>
      </c>
      <c r="BI46" s="90">
        <f t="shared" si="27"/>
        <v>0</v>
      </c>
      <c r="BJ46" s="90">
        <f t="shared" si="28"/>
        <v>0</v>
      </c>
      <c r="BK46" s="90">
        <f t="shared" si="29"/>
        <v>0</v>
      </c>
      <c r="BL46" s="90">
        <f t="shared" si="30"/>
        <v>0</v>
      </c>
      <c r="BM46" s="90">
        <f t="shared" si="31"/>
        <v>0</v>
      </c>
      <c r="BN46" s="90">
        <f t="shared" si="32"/>
        <v>0</v>
      </c>
      <c r="BO46" s="90">
        <f t="shared" si="33"/>
        <v>0</v>
      </c>
      <c r="BP46" s="90">
        <f t="shared" si="34"/>
        <v>0</v>
      </c>
      <c r="BQ46" s="90">
        <f t="shared" si="35"/>
        <v>0</v>
      </c>
      <c r="BR46" s="90">
        <f t="shared" si="36"/>
        <v>0</v>
      </c>
      <c r="BS46" s="90">
        <f t="shared" si="37"/>
        <v>0</v>
      </c>
      <c r="BT46" s="90">
        <f t="shared" si="38"/>
        <v>0</v>
      </c>
      <c r="BU46" s="90">
        <f t="shared" si="39"/>
        <v>0</v>
      </c>
      <c r="BV46" s="90">
        <f t="shared" si="40"/>
        <v>0</v>
      </c>
      <c r="BW46" s="90">
        <f t="shared" si="41"/>
        <v>0</v>
      </c>
      <c r="BX46" s="90">
        <f t="shared" si="42"/>
        <v>0</v>
      </c>
      <c r="BY46" s="90">
        <f t="shared" si="43"/>
        <v>0</v>
      </c>
      <c r="BZ46" s="90">
        <f t="shared" si="44"/>
        <v>0</v>
      </c>
      <c r="CA46" s="90">
        <f t="shared" si="45"/>
        <v>0</v>
      </c>
      <c r="CB46" s="90">
        <f t="shared" si="46"/>
        <v>0</v>
      </c>
      <c r="CC46" s="90">
        <f t="shared" si="47"/>
        <v>0</v>
      </c>
      <c r="CD46" s="90">
        <f t="shared" si="48"/>
        <v>0</v>
      </c>
      <c r="CE46" s="90">
        <f t="shared" si="49"/>
        <v>0</v>
      </c>
      <c r="CF46" s="90">
        <f t="shared" si="50"/>
        <v>0</v>
      </c>
      <c r="CG46" s="90">
        <f t="shared" si="51"/>
        <v>0</v>
      </c>
      <c r="CH46" s="90">
        <f t="shared" si="52"/>
        <v>0</v>
      </c>
      <c r="CI46" s="90">
        <f t="shared" si="53"/>
        <v>0</v>
      </c>
      <c r="CJ46" s="91">
        <f t="shared" si="54"/>
        <v>0</v>
      </c>
      <c r="CK46" s="90">
        <f t="shared" si="3"/>
        <v>0</v>
      </c>
      <c r="CL46" s="90">
        <f t="shared" si="4"/>
        <v>0</v>
      </c>
      <c r="CM46" s="88"/>
      <c r="CN46" s="88"/>
      <c r="CO46" s="86"/>
      <c r="CP46" s="86"/>
      <c r="CQ46" s="86"/>
      <c r="CR46" s="90" t="e">
        <f t="shared" si="5"/>
        <v>#N/A</v>
      </c>
      <c r="CS46" s="90">
        <f t="shared" si="55"/>
        <v>0</v>
      </c>
      <c r="CT46" s="90">
        <f t="shared" si="56"/>
        <v>0</v>
      </c>
      <c r="CU46" s="90">
        <f t="shared" si="6"/>
        <v>0</v>
      </c>
      <c r="CV46" s="90">
        <f t="shared" si="57"/>
        <v>0</v>
      </c>
      <c r="CW46" s="90">
        <f t="shared" si="7"/>
        <v>0</v>
      </c>
      <c r="CX46" s="90">
        <f t="shared" si="8"/>
        <v>0</v>
      </c>
      <c r="CY46" s="90">
        <f t="shared" si="9"/>
        <v>0</v>
      </c>
      <c r="CZ46" s="90">
        <f t="shared" si="10"/>
        <v>0</v>
      </c>
      <c r="DA46" s="90">
        <f t="shared" si="58"/>
        <v>0</v>
      </c>
      <c r="DB46" s="90">
        <f t="shared" si="59"/>
        <v>0</v>
      </c>
      <c r="DC46" s="90">
        <f t="shared" si="11"/>
        <v>0</v>
      </c>
      <c r="DD46" s="90">
        <f t="shared" si="12"/>
        <v>0</v>
      </c>
      <c r="DE46" s="90">
        <f t="shared" si="13"/>
        <v>0</v>
      </c>
      <c r="DF46" s="90">
        <f t="shared" si="14"/>
        <v>0</v>
      </c>
      <c r="DG46" s="90">
        <f t="shared" si="15"/>
        <v>0</v>
      </c>
      <c r="DH46" s="90">
        <f t="shared" si="16"/>
        <v>0</v>
      </c>
      <c r="DI46" s="90">
        <f t="shared" si="17"/>
        <v>0</v>
      </c>
      <c r="DJ46" s="90">
        <f t="shared" si="18"/>
        <v>0</v>
      </c>
      <c r="DK46" s="90">
        <f t="shared" si="19"/>
        <v>0</v>
      </c>
      <c r="DL46" s="90">
        <f t="shared" si="20"/>
        <v>0</v>
      </c>
      <c r="DM46" s="90">
        <f t="shared" si="21"/>
        <v>0</v>
      </c>
      <c r="DN46" s="90">
        <f t="shared" si="22"/>
        <v>0</v>
      </c>
    </row>
    <row r="47" spans="1:118" ht="18.75" customHeight="1" x14ac:dyDescent="0.15">
      <c r="A47" s="16">
        <v>25</v>
      </c>
      <c r="B47" s="166"/>
      <c r="C47" s="161"/>
      <c r="D47" s="161"/>
      <c r="E47" s="161"/>
      <c r="F47" s="161"/>
      <c r="G47" s="161"/>
      <c r="H47" s="161"/>
      <c r="I47" s="161"/>
      <c r="J47" s="17"/>
      <c r="K47" s="161"/>
      <c r="L47" s="161"/>
      <c r="M47" s="17"/>
      <c r="N47" s="159"/>
      <c r="O47" s="159"/>
      <c r="P47" s="160"/>
      <c r="Q47" s="8"/>
      <c r="R47" s="8"/>
      <c r="S47" s="18"/>
      <c r="T47" s="17"/>
      <c r="U47" s="19"/>
      <c r="V47" s="18"/>
      <c r="W47" s="19"/>
      <c r="X47" s="18"/>
      <c r="Y47" s="17"/>
      <c r="Z47" s="19"/>
      <c r="AA47" s="20"/>
      <c r="AB47" s="17"/>
      <c r="AC47" s="8"/>
      <c r="AD47" s="18"/>
      <c r="AE47" s="17"/>
      <c r="AF47" s="19"/>
      <c r="AG47" s="20"/>
      <c r="AH47" s="17"/>
      <c r="AI47" s="8"/>
      <c r="AJ47" s="18"/>
      <c r="AK47" s="17"/>
      <c r="AL47" s="19"/>
      <c r="AM47" s="20"/>
      <c r="AN47" s="17"/>
      <c r="AO47" s="8"/>
      <c r="AP47" s="18"/>
      <c r="AQ47" s="17"/>
      <c r="AR47" s="19"/>
      <c r="AS47" s="48"/>
      <c r="AT47" s="49"/>
      <c r="AU47" s="21">
        <f t="shared" si="0"/>
        <v>0</v>
      </c>
      <c r="AV47" s="22" t="str">
        <f t="shared" si="1"/>
        <v>―</v>
      </c>
      <c r="AW47" s="23" t="str">
        <f t="shared" si="23"/>
        <v>―</v>
      </c>
      <c r="AX47" s="4"/>
      <c r="AY47" s="4"/>
      <c r="AZ47" s="4"/>
      <c r="BA47" s="4"/>
      <c r="BB47" s="4"/>
      <c r="BC47" s="4"/>
      <c r="BD47" s="90"/>
      <c r="BE47" s="90"/>
      <c r="BF47" s="90">
        <f t="shared" si="24"/>
        <v>0</v>
      </c>
      <c r="BG47" s="90">
        <f t="shared" si="25"/>
        <v>0</v>
      </c>
      <c r="BH47" s="90">
        <f t="shared" si="26"/>
        <v>0</v>
      </c>
      <c r="BI47" s="90">
        <f t="shared" si="27"/>
        <v>0</v>
      </c>
      <c r="BJ47" s="90">
        <f t="shared" si="28"/>
        <v>0</v>
      </c>
      <c r="BK47" s="90">
        <f t="shared" si="29"/>
        <v>0</v>
      </c>
      <c r="BL47" s="90">
        <f t="shared" si="30"/>
        <v>0</v>
      </c>
      <c r="BM47" s="90">
        <f t="shared" si="31"/>
        <v>0</v>
      </c>
      <c r="BN47" s="90">
        <f t="shared" si="32"/>
        <v>0</v>
      </c>
      <c r="BO47" s="90">
        <f t="shared" si="33"/>
        <v>0</v>
      </c>
      <c r="BP47" s="90">
        <f t="shared" si="34"/>
        <v>0</v>
      </c>
      <c r="BQ47" s="90">
        <f t="shared" si="35"/>
        <v>0</v>
      </c>
      <c r="BR47" s="90">
        <f t="shared" si="36"/>
        <v>0</v>
      </c>
      <c r="BS47" s="90">
        <f t="shared" si="37"/>
        <v>0</v>
      </c>
      <c r="BT47" s="90">
        <f t="shared" si="38"/>
        <v>0</v>
      </c>
      <c r="BU47" s="90">
        <f t="shared" si="39"/>
        <v>0</v>
      </c>
      <c r="BV47" s="90">
        <f t="shared" si="40"/>
        <v>0</v>
      </c>
      <c r="BW47" s="90">
        <f t="shared" si="41"/>
        <v>0</v>
      </c>
      <c r="BX47" s="90">
        <f t="shared" si="42"/>
        <v>0</v>
      </c>
      <c r="BY47" s="90">
        <f t="shared" si="43"/>
        <v>0</v>
      </c>
      <c r="BZ47" s="90">
        <f t="shared" si="44"/>
        <v>0</v>
      </c>
      <c r="CA47" s="90">
        <f t="shared" si="45"/>
        <v>0</v>
      </c>
      <c r="CB47" s="90">
        <f t="shared" si="46"/>
        <v>0</v>
      </c>
      <c r="CC47" s="90">
        <f t="shared" si="47"/>
        <v>0</v>
      </c>
      <c r="CD47" s="90">
        <f t="shared" si="48"/>
        <v>0</v>
      </c>
      <c r="CE47" s="90">
        <f t="shared" si="49"/>
        <v>0</v>
      </c>
      <c r="CF47" s="90">
        <f t="shared" si="50"/>
        <v>0</v>
      </c>
      <c r="CG47" s="90">
        <f t="shared" si="51"/>
        <v>0</v>
      </c>
      <c r="CH47" s="90">
        <f t="shared" si="52"/>
        <v>0</v>
      </c>
      <c r="CI47" s="90">
        <f t="shared" si="53"/>
        <v>0</v>
      </c>
      <c r="CJ47" s="91">
        <f t="shared" si="54"/>
        <v>0</v>
      </c>
      <c r="CK47" s="90">
        <f t="shared" si="3"/>
        <v>0</v>
      </c>
      <c r="CL47" s="90">
        <f t="shared" si="4"/>
        <v>0</v>
      </c>
      <c r="CM47" s="88"/>
      <c r="CN47" s="88"/>
      <c r="CO47" s="86"/>
      <c r="CP47" s="86"/>
      <c r="CQ47" s="86"/>
      <c r="CR47" s="90" t="e">
        <f t="shared" si="5"/>
        <v>#N/A</v>
      </c>
      <c r="CS47" s="90">
        <f t="shared" si="55"/>
        <v>0</v>
      </c>
      <c r="CT47" s="90">
        <f t="shared" si="56"/>
        <v>0</v>
      </c>
      <c r="CU47" s="90">
        <f t="shared" si="6"/>
        <v>0</v>
      </c>
      <c r="CV47" s="90">
        <f t="shared" si="57"/>
        <v>0</v>
      </c>
      <c r="CW47" s="90">
        <f t="shared" si="7"/>
        <v>0</v>
      </c>
      <c r="CX47" s="90">
        <f t="shared" si="8"/>
        <v>0</v>
      </c>
      <c r="CY47" s="90">
        <f t="shared" si="9"/>
        <v>0</v>
      </c>
      <c r="CZ47" s="90">
        <f t="shared" si="10"/>
        <v>0</v>
      </c>
      <c r="DA47" s="90">
        <f t="shared" si="58"/>
        <v>0</v>
      </c>
      <c r="DB47" s="90">
        <f t="shared" si="59"/>
        <v>0</v>
      </c>
      <c r="DC47" s="90">
        <f t="shared" si="11"/>
        <v>0</v>
      </c>
      <c r="DD47" s="90">
        <f t="shared" si="12"/>
        <v>0</v>
      </c>
      <c r="DE47" s="90">
        <f t="shared" si="13"/>
        <v>0</v>
      </c>
      <c r="DF47" s="90">
        <f t="shared" si="14"/>
        <v>0</v>
      </c>
      <c r="DG47" s="90">
        <f t="shared" si="15"/>
        <v>0</v>
      </c>
      <c r="DH47" s="90">
        <f t="shared" si="16"/>
        <v>0</v>
      </c>
      <c r="DI47" s="90">
        <f t="shared" si="17"/>
        <v>0</v>
      </c>
      <c r="DJ47" s="90">
        <f t="shared" si="18"/>
        <v>0</v>
      </c>
      <c r="DK47" s="90">
        <f t="shared" si="19"/>
        <v>0</v>
      </c>
      <c r="DL47" s="90">
        <f t="shared" si="20"/>
        <v>0</v>
      </c>
      <c r="DM47" s="90">
        <f t="shared" si="21"/>
        <v>0</v>
      </c>
      <c r="DN47" s="90">
        <f t="shared" si="22"/>
        <v>0</v>
      </c>
    </row>
    <row r="48" spans="1:118" ht="18.75" customHeight="1" x14ac:dyDescent="0.15">
      <c r="A48" s="16">
        <v>26</v>
      </c>
      <c r="B48" s="166"/>
      <c r="C48" s="161"/>
      <c r="D48" s="161"/>
      <c r="E48" s="161"/>
      <c r="F48" s="161"/>
      <c r="G48" s="161"/>
      <c r="H48" s="161"/>
      <c r="I48" s="161"/>
      <c r="J48" s="17"/>
      <c r="K48" s="161"/>
      <c r="L48" s="161"/>
      <c r="M48" s="17"/>
      <c r="N48" s="159"/>
      <c r="O48" s="159"/>
      <c r="P48" s="160"/>
      <c r="Q48" s="8"/>
      <c r="R48" s="8"/>
      <c r="S48" s="18"/>
      <c r="T48" s="17"/>
      <c r="U48" s="19"/>
      <c r="V48" s="18"/>
      <c r="W48" s="19"/>
      <c r="X48" s="18"/>
      <c r="Y48" s="17"/>
      <c r="Z48" s="19"/>
      <c r="AA48" s="20"/>
      <c r="AB48" s="17"/>
      <c r="AC48" s="8"/>
      <c r="AD48" s="18"/>
      <c r="AE48" s="17"/>
      <c r="AF48" s="19"/>
      <c r="AG48" s="20"/>
      <c r="AH48" s="17"/>
      <c r="AI48" s="8"/>
      <c r="AJ48" s="18"/>
      <c r="AK48" s="17"/>
      <c r="AL48" s="19"/>
      <c r="AM48" s="20"/>
      <c r="AN48" s="17"/>
      <c r="AO48" s="8"/>
      <c r="AP48" s="18"/>
      <c r="AQ48" s="17"/>
      <c r="AR48" s="19"/>
      <c r="AS48" s="48"/>
      <c r="AT48" s="49"/>
      <c r="AU48" s="21">
        <f t="shared" si="0"/>
        <v>0</v>
      </c>
      <c r="AV48" s="22" t="str">
        <f t="shared" si="1"/>
        <v>―</v>
      </c>
      <c r="AW48" s="23" t="str">
        <f t="shared" si="23"/>
        <v>―</v>
      </c>
      <c r="AX48" s="4"/>
      <c r="AY48" s="4"/>
      <c r="AZ48" s="4"/>
      <c r="BA48" s="4"/>
      <c r="BB48" s="4"/>
      <c r="BC48" s="4"/>
      <c r="BD48" s="90"/>
      <c r="BE48" s="90"/>
      <c r="BF48" s="90">
        <f t="shared" si="24"/>
        <v>0</v>
      </c>
      <c r="BG48" s="90">
        <f t="shared" si="25"/>
        <v>0</v>
      </c>
      <c r="BH48" s="90">
        <f t="shared" si="26"/>
        <v>0</v>
      </c>
      <c r="BI48" s="90">
        <f t="shared" si="27"/>
        <v>0</v>
      </c>
      <c r="BJ48" s="90">
        <f t="shared" si="28"/>
        <v>0</v>
      </c>
      <c r="BK48" s="90">
        <f t="shared" si="29"/>
        <v>0</v>
      </c>
      <c r="BL48" s="90">
        <f t="shared" si="30"/>
        <v>0</v>
      </c>
      <c r="BM48" s="90">
        <f t="shared" si="31"/>
        <v>0</v>
      </c>
      <c r="BN48" s="90">
        <f t="shared" si="32"/>
        <v>0</v>
      </c>
      <c r="BO48" s="90">
        <f t="shared" si="33"/>
        <v>0</v>
      </c>
      <c r="BP48" s="90">
        <f t="shared" si="34"/>
        <v>0</v>
      </c>
      <c r="BQ48" s="90">
        <f t="shared" si="35"/>
        <v>0</v>
      </c>
      <c r="BR48" s="90">
        <f t="shared" si="36"/>
        <v>0</v>
      </c>
      <c r="BS48" s="90">
        <f t="shared" si="37"/>
        <v>0</v>
      </c>
      <c r="BT48" s="90">
        <f t="shared" si="38"/>
        <v>0</v>
      </c>
      <c r="BU48" s="90">
        <f t="shared" si="39"/>
        <v>0</v>
      </c>
      <c r="BV48" s="90">
        <f t="shared" si="40"/>
        <v>0</v>
      </c>
      <c r="BW48" s="90">
        <f t="shared" si="41"/>
        <v>0</v>
      </c>
      <c r="BX48" s="90">
        <f t="shared" si="42"/>
        <v>0</v>
      </c>
      <c r="BY48" s="90">
        <f t="shared" si="43"/>
        <v>0</v>
      </c>
      <c r="BZ48" s="90">
        <f t="shared" si="44"/>
        <v>0</v>
      </c>
      <c r="CA48" s="90">
        <f t="shared" si="45"/>
        <v>0</v>
      </c>
      <c r="CB48" s="90">
        <f t="shared" si="46"/>
        <v>0</v>
      </c>
      <c r="CC48" s="90">
        <f t="shared" si="47"/>
        <v>0</v>
      </c>
      <c r="CD48" s="90">
        <f t="shared" si="48"/>
        <v>0</v>
      </c>
      <c r="CE48" s="90">
        <f t="shared" si="49"/>
        <v>0</v>
      </c>
      <c r="CF48" s="90">
        <f t="shared" si="50"/>
        <v>0</v>
      </c>
      <c r="CG48" s="90">
        <f t="shared" si="51"/>
        <v>0</v>
      </c>
      <c r="CH48" s="90">
        <f t="shared" si="52"/>
        <v>0</v>
      </c>
      <c r="CI48" s="90">
        <f t="shared" si="53"/>
        <v>0</v>
      </c>
      <c r="CJ48" s="91">
        <f t="shared" si="54"/>
        <v>0</v>
      </c>
      <c r="CK48" s="90">
        <f t="shared" si="3"/>
        <v>0</v>
      </c>
      <c r="CL48" s="90">
        <f t="shared" si="4"/>
        <v>0</v>
      </c>
      <c r="CM48" s="88"/>
      <c r="CN48" s="88"/>
      <c r="CO48" s="86"/>
      <c r="CP48" s="86"/>
      <c r="CQ48" s="86"/>
      <c r="CR48" s="90" t="e">
        <f t="shared" si="5"/>
        <v>#N/A</v>
      </c>
      <c r="CS48" s="90">
        <f t="shared" si="55"/>
        <v>0</v>
      </c>
      <c r="CT48" s="90">
        <f t="shared" si="56"/>
        <v>0</v>
      </c>
      <c r="CU48" s="90">
        <f t="shared" si="6"/>
        <v>0</v>
      </c>
      <c r="CV48" s="90">
        <f t="shared" si="57"/>
        <v>0</v>
      </c>
      <c r="CW48" s="90">
        <f t="shared" si="7"/>
        <v>0</v>
      </c>
      <c r="CX48" s="90">
        <f t="shared" si="8"/>
        <v>0</v>
      </c>
      <c r="CY48" s="90">
        <f t="shared" si="9"/>
        <v>0</v>
      </c>
      <c r="CZ48" s="90">
        <f t="shared" si="10"/>
        <v>0</v>
      </c>
      <c r="DA48" s="90">
        <f t="shared" si="58"/>
        <v>0</v>
      </c>
      <c r="DB48" s="90">
        <f t="shared" si="59"/>
        <v>0</v>
      </c>
      <c r="DC48" s="90">
        <f t="shared" si="11"/>
        <v>0</v>
      </c>
      <c r="DD48" s="90">
        <f t="shared" si="12"/>
        <v>0</v>
      </c>
      <c r="DE48" s="90">
        <f t="shared" si="13"/>
        <v>0</v>
      </c>
      <c r="DF48" s="90">
        <f t="shared" si="14"/>
        <v>0</v>
      </c>
      <c r="DG48" s="90">
        <f t="shared" si="15"/>
        <v>0</v>
      </c>
      <c r="DH48" s="90">
        <f t="shared" si="16"/>
        <v>0</v>
      </c>
      <c r="DI48" s="90">
        <f t="shared" si="17"/>
        <v>0</v>
      </c>
      <c r="DJ48" s="90">
        <f t="shared" si="18"/>
        <v>0</v>
      </c>
      <c r="DK48" s="90">
        <f t="shared" si="19"/>
        <v>0</v>
      </c>
      <c r="DL48" s="90">
        <f t="shared" si="20"/>
        <v>0</v>
      </c>
      <c r="DM48" s="90">
        <f t="shared" si="21"/>
        <v>0</v>
      </c>
      <c r="DN48" s="90">
        <f t="shared" si="22"/>
        <v>0</v>
      </c>
    </row>
    <row r="49" spans="1:118" ht="18.75" customHeight="1" x14ac:dyDescent="0.15">
      <c r="A49" s="16">
        <v>27</v>
      </c>
      <c r="B49" s="222"/>
      <c r="C49" s="223"/>
      <c r="D49" s="223"/>
      <c r="E49" s="224"/>
      <c r="F49" s="225"/>
      <c r="G49" s="223"/>
      <c r="H49" s="223"/>
      <c r="I49" s="224"/>
      <c r="J49" s="17"/>
      <c r="K49" s="161"/>
      <c r="L49" s="161"/>
      <c r="M49" s="17"/>
      <c r="N49" s="159"/>
      <c r="O49" s="159"/>
      <c r="P49" s="160"/>
      <c r="Q49" s="8"/>
      <c r="R49" s="8"/>
      <c r="S49" s="18"/>
      <c r="T49" s="17"/>
      <c r="U49" s="19"/>
      <c r="V49" s="18"/>
      <c r="W49" s="19"/>
      <c r="X49" s="18"/>
      <c r="Y49" s="17"/>
      <c r="Z49" s="19"/>
      <c r="AA49" s="20"/>
      <c r="AB49" s="17"/>
      <c r="AC49" s="8"/>
      <c r="AD49" s="18"/>
      <c r="AE49" s="17"/>
      <c r="AF49" s="19"/>
      <c r="AG49" s="20"/>
      <c r="AH49" s="17"/>
      <c r="AI49" s="8"/>
      <c r="AJ49" s="18"/>
      <c r="AK49" s="17"/>
      <c r="AL49" s="19"/>
      <c r="AM49" s="20"/>
      <c r="AN49" s="17"/>
      <c r="AO49" s="8"/>
      <c r="AP49" s="18"/>
      <c r="AQ49" s="17"/>
      <c r="AR49" s="19"/>
      <c r="AS49" s="48"/>
      <c r="AT49" s="49"/>
      <c r="AU49" s="21">
        <f t="shared" si="0"/>
        <v>0</v>
      </c>
      <c r="AV49" s="22" t="str">
        <f t="shared" si="1"/>
        <v>―</v>
      </c>
      <c r="AW49" s="23" t="str">
        <f t="shared" si="23"/>
        <v>―</v>
      </c>
      <c r="AX49" s="4"/>
      <c r="AY49" s="4"/>
      <c r="AZ49" s="4"/>
      <c r="BA49" s="4"/>
      <c r="BB49" s="4"/>
      <c r="BC49" s="4"/>
      <c r="BD49" s="90"/>
      <c r="BE49" s="90"/>
      <c r="BF49" s="90">
        <f t="shared" si="24"/>
        <v>0</v>
      </c>
      <c r="BG49" s="90">
        <f t="shared" si="25"/>
        <v>0</v>
      </c>
      <c r="BH49" s="90">
        <f t="shared" si="26"/>
        <v>0</v>
      </c>
      <c r="BI49" s="90">
        <f t="shared" si="27"/>
        <v>0</v>
      </c>
      <c r="BJ49" s="90">
        <f t="shared" si="28"/>
        <v>0</v>
      </c>
      <c r="BK49" s="90">
        <f t="shared" si="29"/>
        <v>0</v>
      </c>
      <c r="BL49" s="90">
        <f t="shared" si="30"/>
        <v>0</v>
      </c>
      <c r="BM49" s="90">
        <f t="shared" si="31"/>
        <v>0</v>
      </c>
      <c r="BN49" s="90">
        <f t="shared" si="32"/>
        <v>0</v>
      </c>
      <c r="BO49" s="90">
        <f t="shared" si="33"/>
        <v>0</v>
      </c>
      <c r="BP49" s="90">
        <f t="shared" si="34"/>
        <v>0</v>
      </c>
      <c r="BQ49" s="90">
        <f t="shared" si="35"/>
        <v>0</v>
      </c>
      <c r="BR49" s="90">
        <f t="shared" si="36"/>
        <v>0</v>
      </c>
      <c r="BS49" s="90">
        <f t="shared" si="37"/>
        <v>0</v>
      </c>
      <c r="BT49" s="90">
        <f t="shared" si="38"/>
        <v>0</v>
      </c>
      <c r="BU49" s="90">
        <f t="shared" si="39"/>
        <v>0</v>
      </c>
      <c r="BV49" s="90">
        <f t="shared" si="40"/>
        <v>0</v>
      </c>
      <c r="BW49" s="90">
        <f t="shared" si="41"/>
        <v>0</v>
      </c>
      <c r="BX49" s="90">
        <f t="shared" si="42"/>
        <v>0</v>
      </c>
      <c r="BY49" s="90">
        <f t="shared" si="43"/>
        <v>0</v>
      </c>
      <c r="BZ49" s="90">
        <f t="shared" si="44"/>
        <v>0</v>
      </c>
      <c r="CA49" s="90">
        <f t="shared" si="45"/>
        <v>0</v>
      </c>
      <c r="CB49" s="90">
        <f t="shared" si="46"/>
        <v>0</v>
      </c>
      <c r="CC49" s="90">
        <f t="shared" si="47"/>
        <v>0</v>
      </c>
      <c r="CD49" s="90">
        <f t="shared" si="48"/>
        <v>0</v>
      </c>
      <c r="CE49" s="90">
        <f t="shared" si="49"/>
        <v>0</v>
      </c>
      <c r="CF49" s="90">
        <f t="shared" si="50"/>
        <v>0</v>
      </c>
      <c r="CG49" s="90">
        <f t="shared" si="51"/>
        <v>0</v>
      </c>
      <c r="CH49" s="90">
        <f t="shared" si="52"/>
        <v>0</v>
      </c>
      <c r="CI49" s="90">
        <f t="shared" si="53"/>
        <v>0</v>
      </c>
      <c r="CJ49" s="91">
        <f t="shared" si="54"/>
        <v>0</v>
      </c>
      <c r="CK49" s="90">
        <f t="shared" si="3"/>
        <v>0</v>
      </c>
      <c r="CL49" s="90">
        <f t="shared" si="4"/>
        <v>0</v>
      </c>
      <c r="CM49" s="88"/>
      <c r="CN49" s="88"/>
      <c r="CO49" s="86"/>
      <c r="CP49" s="86"/>
      <c r="CQ49" s="86"/>
      <c r="CR49" s="90" t="e">
        <f t="shared" si="5"/>
        <v>#N/A</v>
      </c>
      <c r="CS49" s="90">
        <f t="shared" si="55"/>
        <v>0</v>
      </c>
      <c r="CT49" s="90">
        <f t="shared" si="56"/>
        <v>0</v>
      </c>
      <c r="CU49" s="90">
        <f t="shared" si="6"/>
        <v>0</v>
      </c>
      <c r="CV49" s="90">
        <f t="shared" si="57"/>
        <v>0</v>
      </c>
      <c r="CW49" s="90">
        <f t="shared" si="7"/>
        <v>0</v>
      </c>
      <c r="CX49" s="90">
        <f t="shared" si="8"/>
        <v>0</v>
      </c>
      <c r="CY49" s="90">
        <f t="shared" si="9"/>
        <v>0</v>
      </c>
      <c r="CZ49" s="90">
        <f t="shared" si="10"/>
        <v>0</v>
      </c>
      <c r="DA49" s="90">
        <f t="shared" si="58"/>
        <v>0</v>
      </c>
      <c r="DB49" s="90">
        <f t="shared" si="59"/>
        <v>0</v>
      </c>
      <c r="DC49" s="90">
        <f t="shared" si="11"/>
        <v>0</v>
      </c>
      <c r="DD49" s="90">
        <f t="shared" si="12"/>
        <v>0</v>
      </c>
      <c r="DE49" s="90">
        <f t="shared" si="13"/>
        <v>0</v>
      </c>
      <c r="DF49" s="90">
        <f t="shared" si="14"/>
        <v>0</v>
      </c>
      <c r="DG49" s="90">
        <f t="shared" si="15"/>
        <v>0</v>
      </c>
      <c r="DH49" s="90">
        <f t="shared" si="16"/>
        <v>0</v>
      </c>
      <c r="DI49" s="90">
        <f t="shared" si="17"/>
        <v>0</v>
      </c>
      <c r="DJ49" s="90">
        <f t="shared" si="18"/>
        <v>0</v>
      </c>
      <c r="DK49" s="90">
        <f t="shared" si="19"/>
        <v>0</v>
      </c>
      <c r="DL49" s="90">
        <f t="shared" si="20"/>
        <v>0</v>
      </c>
      <c r="DM49" s="90">
        <f t="shared" si="21"/>
        <v>0</v>
      </c>
      <c r="DN49" s="90">
        <f t="shared" si="22"/>
        <v>0</v>
      </c>
    </row>
    <row r="50" spans="1:118" ht="18.75" customHeight="1" x14ac:dyDescent="0.15">
      <c r="A50" s="16">
        <v>28</v>
      </c>
      <c r="B50" s="222"/>
      <c r="C50" s="223"/>
      <c r="D50" s="223"/>
      <c r="E50" s="224"/>
      <c r="F50" s="225"/>
      <c r="G50" s="223"/>
      <c r="H50" s="223"/>
      <c r="I50" s="224"/>
      <c r="J50" s="17"/>
      <c r="K50" s="161"/>
      <c r="L50" s="161"/>
      <c r="M50" s="17"/>
      <c r="N50" s="159"/>
      <c r="O50" s="159"/>
      <c r="P50" s="160"/>
      <c r="Q50" s="8"/>
      <c r="R50" s="8"/>
      <c r="S50" s="18"/>
      <c r="T50" s="17"/>
      <c r="U50" s="19"/>
      <c r="V50" s="18"/>
      <c r="W50" s="19"/>
      <c r="X50" s="18"/>
      <c r="Y50" s="17"/>
      <c r="Z50" s="19"/>
      <c r="AA50" s="20"/>
      <c r="AB50" s="17"/>
      <c r="AC50" s="8"/>
      <c r="AD50" s="18"/>
      <c r="AE50" s="17"/>
      <c r="AF50" s="19"/>
      <c r="AG50" s="20"/>
      <c r="AH50" s="17"/>
      <c r="AI50" s="8"/>
      <c r="AJ50" s="18"/>
      <c r="AK50" s="17"/>
      <c r="AL50" s="19"/>
      <c r="AM50" s="20"/>
      <c r="AN50" s="17"/>
      <c r="AO50" s="8"/>
      <c r="AP50" s="18"/>
      <c r="AQ50" s="17"/>
      <c r="AR50" s="19"/>
      <c r="AS50" s="48"/>
      <c r="AT50" s="49"/>
      <c r="AU50" s="21">
        <f t="shared" si="0"/>
        <v>0</v>
      </c>
      <c r="AV50" s="22" t="str">
        <f t="shared" si="1"/>
        <v>―</v>
      </c>
      <c r="AW50" s="23" t="str">
        <f t="shared" si="23"/>
        <v>―</v>
      </c>
      <c r="AX50" s="4"/>
      <c r="AY50" s="4"/>
      <c r="AZ50" s="4"/>
      <c r="BA50" s="4"/>
      <c r="BB50" s="4"/>
      <c r="BC50" s="4"/>
      <c r="BD50" s="90"/>
      <c r="BE50" s="90"/>
      <c r="BF50" s="90">
        <f t="shared" si="24"/>
        <v>0</v>
      </c>
      <c r="BG50" s="90">
        <f t="shared" si="25"/>
        <v>0</v>
      </c>
      <c r="BH50" s="90">
        <f t="shared" si="26"/>
        <v>0</v>
      </c>
      <c r="BI50" s="90">
        <f t="shared" si="27"/>
        <v>0</v>
      </c>
      <c r="BJ50" s="90">
        <f t="shared" si="28"/>
        <v>0</v>
      </c>
      <c r="BK50" s="90">
        <f t="shared" si="29"/>
        <v>0</v>
      </c>
      <c r="BL50" s="90">
        <f t="shared" si="30"/>
        <v>0</v>
      </c>
      <c r="BM50" s="90">
        <f t="shared" si="31"/>
        <v>0</v>
      </c>
      <c r="BN50" s="90">
        <f t="shared" si="32"/>
        <v>0</v>
      </c>
      <c r="BO50" s="90">
        <f t="shared" si="33"/>
        <v>0</v>
      </c>
      <c r="BP50" s="90">
        <f t="shared" si="34"/>
        <v>0</v>
      </c>
      <c r="BQ50" s="90">
        <f t="shared" si="35"/>
        <v>0</v>
      </c>
      <c r="BR50" s="90">
        <f t="shared" si="36"/>
        <v>0</v>
      </c>
      <c r="BS50" s="90">
        <f t="shared" si="37"/>
        <v>0</v>
      </c>
      <c r="BT50" s="90">
        <f t="shared" si="38"/>
        <v>0</v>
      </c>
      <c r="BU50" s="90">
        <f t="shared" si="39"/>
        <v>0</v>
      </c>
      <c r="BV50" s="90">
        <f t="shared" si="40"/>
        <v>0</v>
      </c>
      <c r="BW50" s="90">
        <f t="shared" si="41"/>
        <v>0</v>
      </c>
      <c r="BX50" s="90">
        <f t="shared" si="42"/>
        <v>0</v>
      </c>
      <c r="BY50" s="90">
        <f t="shared" si="43"/>
        <v>0</v>
      </c>
      <c r="BZ50" s="90">
        <f t="shared" si="44"/>
        <v>0</v>
      </c>
      <c r="CA50" s="90">
        <f t="shared" si="45"/>
        <v>0</v>
      </c>
      <c r="CB50" s="90">
        <f t="shared" si="46"/>
        <v>0</v>
      </c>
      <c r="CC50" s="90">
        <f t="shared" si="47"/>
        <v>0</v>
      </c>
      <c r="CD50" s="90">
        <f t="shared" si="48"/>
        <v>0</v>
      </c>
      <c r="CE50" s="90">
        <f t="shared" si="49"/>
        <v>0</v>
      </c>
      <c r="CF50" s="90">
        <f t="shared" si="50"/>
        <v>0</v>
      </c>
      <c r="CG50" s="90">
        <f t="shared" si="51"/>
        <v>0</v>
      </c>
      <c r="CH50" s="90">
        <f t="shared" si="52"/>
        <v>0</v>
      </c>
      <c r="CI50" s="90">
        <f t="shared" si="53"/>
        <v>0</v>
      </c>
      <c r="CJ50" s="91">
        <f t="shared" si="54"/>
        <v>0</v>
      </c>
      <c r="CK50" s="90">
        <f t="shared" si="3"/>
        <v>0</v>
      </c>
      <c r="CL50" s="90">
        <f t="shared" si="4"/>
        <v>0</v>
      </c>
      <c r="CM50" s="88"/>
      <c r="CN50" s="88"/>
      <c r="CO50" s="86"/>
      <c r="CP50" s="86"/>
      <c r="CQ50" s="86"/>
      <c r="CR50" s="90" t="e">
        <f t="shared" si="5"/>
        <v>#N/A</v>
      </c>
      <c r="CS50" s="90">
        <f t="shared" si="55"/>
        <v>0</v>
      </c>
      <c r="CT50" s="90">
        <f t="shared" si="56"/>
        <v>0</v>
      </c>
      <c r="CU50" s="90">
        <f t="shared" si="6"/>
        <v>0</v>
      </c>
      <c r="CV50" s="90">
        <f t="shared" si="57"/>
        <v>0</v>
      </c>
      <c r="CW50" s="90">
        <f t="shared" si="7"/>
        <v>0</v>
      </c>
      <c r="CX50" s="90">
        <f t="shared" si="8"/>
        <v>0</v>
      </c>
      <c r="CY50" s="90">
        <f t="shared" si="9"/>
        <v>0</v>
      </c>
      <c r="CZ50" s="90">
        <f t="shared" si="10"/>
        <v>0</v>
      </c>
      <c r="DA50" s="90">
        <f t="shared" si="58"/>
        <v>0</v>
      </c>
      <c r="DB50" s="90">
        <f t="shared" si="59"/>
        <v>0</v>
      </c>
      <c r="DC50" s="90">
        <f t="shared" si="11"/>
        <v>0</v>
      </c>
      <c r="DD50" s="90">
        <f t="shared" si="12"/>
        <v>0</v>
      </c>
      <c r="DE50" s="90">
        <f t="shared" si="13"/>
        <v>0</v>
      </c>
      <c r="DF50" s="90">
        <f t="shared" si="14"/>
        <v>0</v>
      </c>
      <c r="DG50" s="90">
        <f t="shared" si="15"/>
        <v>0</v>
      </c>
      <c r="DH50" s="90">
        <f t="shared" si="16"/>
        <v>0</v>
      </c>
      <c r="DI50" s="90">
        <f t="shared" si="17"/>
        <v>0</v>
      </c>
      <c r="DJ50" s="90">
        <f t="shared" si="18"/>
        <v>0</v>
      </c>
      <c r="DK50" s="90">
        <f t="shared" si="19"/>
        <v>0</v>
      </c>
      <c r="DL50" s="90">
        <f t="shared" si="20"/>
        <v>0</v>
      </c>
      <c r="DM50" s="90">
        <f t="shared" si="21"/>
        <v>0</v>
      </c>
      <c r="DN50" s="90">
        <f t="shared" si="22"/>
        <v>0</v>
      </c>
    </row>
    <row r="51" spans="1:118" ht="18.75" customHeight="1" x14ac:dyDescent="0.15">
      <c r="A51" s="16">
        <v>29</v>
      </c>
      <c r="B51" s="166"/>
      <c r="C51" s="161"/>
      <c r="D51" s="161"/>
      <c r="E51" s="161"/>
      <c r="F51" s="161"/>
      <c r="G51" s="161"/>
      <c r="H51" s="161"/>
      <c r="I51" s="161"/>
      <c r="J51" s="17"/>
      <c r="K51" s="161"/>
      <c r="L51" s="161"/>
      <c r="M51" s="17"/>
      <c r="N51" s="159"/>
      <c r="O51" s="159"/>
      <c r="P51" s="160"/>
      <c r="Q51" s="8"/>
      <c r="R51" s="8"/>
      <c r="S51" s="18"/>
      <c r="T51" s="17"/>
      <c r="U51" s="19"/>
      <c r="V51" s="18"/>
      <c r="W51" s="19"/>
      <c r="X51" s="18"/>
      <c r="Y51" s="17"/>
      <c r="Z51" s="19"/>
      <c r="AA51" s="20"/>
      <c r="AB51" s="17"/>
      <c r="AC51" s="8"/>
      <c r="AD51" s="18"/>
      <c r="AE51" s="17"/>
      <c r="AF51" s="19"/>
      <c r="AG51" s="20"/>
      <c r="AH51" s="17"/>
      <c r="AI51" s="8"/>
      <c r="AJ51" s="18"/>
      <c r="AK51" s="17"/>
      <c r="AL51" s="19"/>
      <c r="AM51" s="20"/>
      <c r="AN51" s="17"/>
      <c r="AO51" s="8"/>
      <c r="AP51" s="18"/>
      <c r="AQ51" s="17"/>
      <c r="AR51" s="19"/>
      <c r="AS51" s="48"/>
      <c r="AT51" s="49"/>
      <c r="AU51" s="21">
        <f t="shared" si="0"/>
        <v>0</v>
      </c>
      <c r="AV51" s="22" t="str">
        <f t="shared" si="1"/>
        <v>―</v>
      </c>
      <c r="AW51" s="23" t="str">
        <f t="shared" si="23"/>
        <v>―</v>
      </c>
      <c r="AX51" s="4"/>
      <c r="AY51" s="4"/>
      <c r="AZ51" s="4"/>
      <c r="BA51" s="4"/>
      <c r="BB51" s="4"/>
      <c r="BC51" s="4"/>
      <c r="BD51" s="90"/>
      <c r="BE51" s="90"/>
      <c r="BF51" s="90">
        <f t="shared" si="24"/>
        <v>0</v>
      </c>
      <c r="BG51" s="90">
        <f t="shared" si="25"/>
        <v>0</v>
      </c>
      <c r="BH51" s="90">
        <f t="shared" si="26"/>
        <v>0</v>
      </c>
      <c r="BI51" s="90">
        <f t="shared" si="27"/>
        <v>0</v>
      </c>
      <c r="BJ51" s="90">
        <f t="shared" si="28"/>
        <v>0</v>
      </c>
      <c r="BK51" s="90">
        <f t="shared" si="29"/>
        <v>0</v>
      </c>
      <c r="BL51" s="90">
        <f t="shared" si="30"/>
        <v>0</v>
      </c>
      <c r="BM51" s="90">
        <f t="shared" si="31"/>
        <v>0</v>
      </c>
      <c r="BN51" s="90">
        <f t="shared" si="32"/>
        <v>0</v>
      </c>
      <c r="BO51" s="90">
        <f t="shared" si="33"/>
        <v>0</v>
      </c>
      <c r="BP51" s="90">
        <f t="shared" si="34"/>
        <v>0</v>
      </c>
      <c r="BQ51" s="90">
        <f t="shared" si="35"/>
        <v>0</v>
      </c>
      <c r="BR51" s="90">
        <f t="shared" si="36"/>
        <v>0</v>
      </c>
      <c r="BS51" s="90">
        <f t="shared" si="37"/>
        <v>0</v>
      </c>
      <c r="BT51" s="90">
        <f t="shared" si="38"/>
        <v>0</v>
      </c>
      <c r="BU51" s="90">
        <f t="shared" si="39"/>
        <v>0</v>
      </c>
      <c r="BV51" s="90">
        <f t="shared" si="40"/>
        <v>0</v>
      </c>
      <c r="BW51" s="90">
        <f t="shared" si="41"/>
        <v>0</v>
      </c>
      <c r="BX51" s="90">
        <f t="shared" si="42"/>
        <v>0</v>
      </c>
      <c r="BY51" s="90">
        <f t="shared" si="43"/>
        <v>0</v>
      </c>
      <c r="BZ51" s="90">
        <f t="shared" si="44"/>
        <v>0</v>
      </c>
      <c r="CA51" s="90">
        <f t="shared" si="45"/>
        <v>0</v>
      </c>
      <c r="CB51" s="90">
        <f t="shared" si="46"/>
        <v>0</v>
      </c>
      <c r="CC51" s="90">
        <f t="shared" si="47"/>
        <v>0</v>
      </c>
      <c r="CD51" s="90">
        <f t="shared" si="48"/>
        <v>0</v>
      </c>
      <c r="CE51" s="90">
        <f t="shared" si="49"/>
        <v>0</v>
      </c>
      <c r="CF51" s="90">
        <f t="shared" si="50"/>
        <v>0</v>
      </c>
      <c r="CG51" s="90">
        <f t="shared" si="51"/>
        <v>0</v>
      </c>
      <c r="CH51" s="90">
        <f t="shared" si="52"/>
        <v>0</v>
      </c>
      <c r="CI51" s="90">
        <f t="shared" si="53"/>
        <v>0</v>
      </c>
      <c r="CJ51" s="91">
        <f t="shared" si="54"/>
        <v>0</v>
      </c>
      <c r="CK51" s="90">
        <f t="shared" si="3"/>
        <v>0</v>
      </c>
      <c r="CL51" s="90">
        <f t="shared" si="4"/>
        <v>0</v>
      </c>
      <c r="CM51" s="88"/>
      <c r="CN51" s="88"/>
      <c r="CO51" s="86"/>
      <c r="CP51" s="86"/>
      <c r="CQ51" s="86"/>
      <c r="CR51" s="90" t="e">
        <f t="shared" si="5"/>
        <v>#N/A</v>
      </c>
      <c r="CS51" s="90">
        <f t="shared" si="55"/>
        <v>0</v>
      </c>
      <c r="CT51" s="90">
        <f t="shared" si="56"/>
        <v>0</v>
      </c>
      <c r="CU51" s="90">
        <f t="shared" si="6"/>
        <v>0</v>
      </c>
      <c r="CV51" s="90">
        <f t="shared" si="57"/>
        <v>0</v>
      </c>
      <c r="CW51" s="90">
        <f t="shared" si="7"/>
        <v>0</v>
      </c>
      <c r="CX51" s="90">
        <f t="shared" si="8"/>
        <v>0</v>
      </c>
      <c r="CY51" s="90">
        <f t="shared" si="9"/>
        <v>0</v>
      </c>
      <c r="CZ51" s="90">
        <f t="shared" si="10"/>
        <v>0</v>
      </c>
      <c r="DA51" s="90">
        <f t="shared" si="58"/>
        <v>0</v>
      </c>
      <c r="DB51" s="90">
        <f t="shared" si="59"/>
        <v>0</v>
      </c>
      <c r="DC51" s="90">
        <f t="shared" si="11"/>
        <v>0</v>
      </c>
      <c r="DD51" s="90">
        <f t="shared" si="12"/>
        <v>0</v>
      </c>
      <c r="DE51" s="90">
        <f t="shared" si="13"/>
        <v>0</v>
      </c>
      <c r="DF51" s="90">
        <f t="shared" si="14"/>
        <v>0</v>
      </c>
      <c r="DG51" s="90">
        <f t="shared" si="15"/>
        <v>0</v>
      </c>
      <c r="DH51" s="90">
        <f t="shared" si="16"/>
        <v>0</v>
      </c>
      <c r="DI51" s="90">
        <f t="shared" si="17"/>
        <v>0</v>
      </c>
      <c r="DJ51" s="90">
        <f t="shared" si="18"/>
        <v>0</v>
      </c>
      <c r="DK51" s="90">
        <f t="shared" si="19"/>
        <v>0</v>
      </c>
      <c r="DL51" s="90">
        <f t="shared" si="20"/>
        <v>0</v>
      </c>
      <c r="DM51" s="90">
        <f t="shared" si="21"/>
        <v>0</v>
      </c>
      <c r="DN51" s="90">
        <f t="shared" si="22"/>
        <v>0</v>
      </c>
    </row>
    <row r="52" spans="1:118" ht="18.75" customHeight="1" x14ac:dyDescent="0.15">
      <c r="A52" s="16">
        <v>30</v>
      </c>
      <c r="B52" s="166"/>
      <c r="C52" s="161"/>
      <c r="D52" s="161"/>
      <c r="E52" s="161"/>
      <c r="F52" s="161"/>
      <c r="G52" s="161"/>
      <c r="H52" s="161"/>
      <c r="I52" s="161"/>
      <c r="J52" s="17"/>
      <c r="K52" s="161"/>
      <c r="L52" s="161"/>
      <c r="M52" s="17"/>
      <c r="N52" s="159"/>
      <c r="O52" s="159"/>
      <c r="P52" s="160"/>
      <c r="Q52" s="8"/>
      <c r="R52" s="8"/>
      <c r="S52" s="18"/>
      <c r="T52" s="17"/>
      <c r="U52" s="19"/>
      <c r="V52" s="18"/>
      <c r="W52" s="19"/>
      <c r="X52" s="18"/>
      <c r="Y52" s="17"/>
      <c r="Z52" s="19"/>
      <c r="AA52" s="20"/>
      <c r="AB52" s="17"/>
      <c r="AC52" s="8"/>
      <c r="AD52" s="18"/>
      <c r="AE52" s="17"/>
      <c r="AF52" s="19"/>
      <c r="AG52" s="20"/>
      <c r="AH52" s="17"/>
      <c r="AI52" s="8"/>
      <c r="AJ52" s="18"/>
      <c r="AK52" s="17"/>
      <c r="AL52" s="19"/>
      <c r="AM52" s="20"/>
      <c r="AN52" s="17"/>
      <c r="AO52" s="8"/>
      <c r="AP52" s="18"/>
      <c r="AQ52" s="17"/>
      <c r="AR52" s="19"/>
      <c r="AS52" s="48"/>
      <c r="AT52" s="49"/>
      <c r="AU52" s="21">
        <f t="shared" si="0"/>
        <v>0</v>
      </c>
      <c r="AV52" s="22" t="str">
        <f t="shared" si="1"/>
        <v>―</v>
      </c>
      <c r="AW52" s="23" t="str">
        <f t="shared" si="23"/>
        <v>―</v>
      </c>
      <c r="AX52" s="4"/>
      <c r="AY52" s="4"/>
      <c r="AZ52" s="4"/>
      <c r="BA52" s="4"/>
      <c r="BB52" s="4"/>
      <c r="BC52" s="4"/>
      <c r="BD52" s="90"/>
      <c r="BE52" s="90"/>
      <c r="BF52" s="90">
        <f t="shared" si="24"/>
        <v>0</v>
      </c>
      <c r="BG52" s="90">
        <f t="shared" si="25"/>
        <v>0</v>
      </c>
      <c r="BH52" s="90">
        <f t="shared" si="26"/>
        <v>0</v>
      </c>
      <c r="BI52" s="90">
        <f t="shared" si="27"/>
        <v>0</v>
      </c>
      <c r="BJ52" s="90">
        <f t="shared" si="28"/>
        <v>0</v>
      </c>
      <c r="BK52" s="90">
        <f t="shared" si="29"/>
        <v>0</v>
      </c>
      <c r="BL52" s="90">
        <f t="shared" si="30"/>
        <v>0</v>
      </c>
      <c r="BM52" s="90">
        <f t="shared" si="31"/>
        <v>0</v>
      </c>
      <c r="BN52" s="90">
        <f t="shared" si="32"/>
        <v>0</v>
      </c>
      <c r="BO52" s="90">
        <f t="shared" si="33"/>
        <v>0</v>
      </c>
      <c r="BP52" s="90">
        <f t="shared" si="34"/>
        <v>0</v>
      </c>
      <c r="BQ52" s="90">
        <f t="shared" si="35"/>
        <v>0</v>
      </c>
      <c r="BR52" s="90">
        <f t="shared" si="36"/>
        <v>0</v>
      </c>
      <c r="BS52" s="90">
        <f t="shared" si="37"/>
        <v>0</v>
      </c>
      <c r="BT52" s="90">
        <f t="shared" si="38"/>
        <v>0</v>
      </c>
      <c r="BU52" s="90">
        <f t="shared" si="39"/>
        <v>0</v>
      </c>
      <c r="BV52" s="90">
        <f t="shared" si="40"/>
        <v>0</v>
      </c>
      <c r="BW52" s="90">
        <f t="shared" si="41"/>
        <v>0</v>
      </c>
      <c r="BX52" s="90">
        <f t="shared" si="42"/>
        <v>0</v>
      </c>
      <c r="BY52" s="90">
        <f t="shared" si="43"/>
        <v>0</v>
      </c>
      <c r="BZ52" s="90">
        <f t="shared" si="44"/>
        <v>0</v>
      </c>
      <c r="CA52" s="90">
        <f t="shared" si="45"/>
        <v>0</v>
      </c>
      <c r="CB52" s="90">
        <f t="shared" si="46"/>
        <v>0</v>
      </c>
      <c r="CC52" s="90">
        <f t="shared" si="47"/>
        <v>0</v>
      </c>
      <c r="CD52" s="90">
        <f t="shared" si="48"/>
        <v>0</v>
      </c>
      <c r="CE52" s="90">
        <f t="shared" si="49"/>
        <v>0</v>
      </c>
      <c r="CF52" s="90">
        <f t="shared" si="50"/>
        <v>0</v>
      </c>
      <c r="CG52" s="90">
        <f t="shared" si="51"/>
        <v>0</v>
      </c>
      <c r="CH52" s="90">
        <f t="shared" si="52"/>
        <v>0</v>
      </c>
      <c r="CI52" s="90">
        <f t="shared" si="53"/>
        <v>0</v>
      </c>
      <c r="CJ52" s="91">
        <f t="shared" si="54"/>
        <v>0</v>
      </c>
      <c r="CK52" s="90">
        <f t="shared" si="3"/>
        <v>0</v>
      </c>
      <c r="CL52" s="90">
        <f t="shared" si="4"/>
        <v>0</v>
      </c>
      <c r="CM52" s="88"/>
      <c r="CN52" s="88"/>
      <c r="CO52" s="86"/>
      <c r="CP52" s="86"/>
      <c r="CQ52" s="86"/>
      <c r="CR52" s="90" t="e">
        <f t="shared" si="5"/>
        <v>#N/A</v>
      </c>
      <c r="CS52" s="90">
        <f t="shared" si="55"/>
        <v>0</v>
      </c>
      <c r="CT52" s="90">
        <f t="shared" si="56"/>
        <v>0</v>
      </c>
      <c r="CU52" s="90">
        <f t="shared" si="6"/>
        <v>0</v>
      </c>
      <c r="CV52" s="90">
        <f t="shared" si="57"/>
        <v>0</v>
      </c>
      <c r="CW52" s="90">
        <f t="shared" si="7"/>
        <v>0</v>
      </c>
      <c r="CX52" s="90">
        <f t="shared" si="8"/>
        <v>0</v>
      </c>
      <c r="CY52" s="90">
        <f t="shared" si="9"/>
        <v>0</v>
      </c>
      <c r="CZ52" s="90">
        <f t="shared" si="10"/>
        <v>0</v>
      </c>
      <c r="DA52" s="90">
        <f t="shared" si="58"/>
        <v>0</v>
      </c>
      <c r="DB52" s="90">
        <f t="shared" si="59"/>
        <v>0</v>
      </c>
      <c r="DC52" s="90">
        <f t="shared" si="11"/>
        <v>0</v>
      </c>
      <c r="DD52" s="90">
        <f t="shared" si="12"/>
        <v>0</v>
      </c>
      <c r="DE52" s="90">
        <f t="shared" si="13"/>
        <v>0</v>
      </c>
      <c r="DF52" s="90">
        <f t="shared" si="14"/>
        <v>0</v>
      </c>
      <c r="DG52" s="90">
        <f t="shared" si="15"/>
        <v>0</v>
      </c>
      <c r="DH52" s="90">
        <f t="shared" si="16"/>
        <v>0</v>
      </c>
      <c r="DI52" s="90">
        <f t="shared" si="17"/>
        <v>0</v>
      </c>
      <c r="DJ52" s="90">
        <f t="shared" si="18"/>
        <v>0</v>
      </c>
      <c r="DK52" s="90">
        <f t="shared" si="19"/>
        <v>0</v>
      </c>
      <c r="DL52" s="90">
        <f t="shared" si="20"/>
        <v>0</v>
      </c>
      <c r="DM52" s="90">
        <f t="shared" si="21"/>
        <v>0</v>
      </c>
      <c r="DN52" s="90">
        <f t="shared" si="22"/>
        <v>0</v>
      </c>
    </row>
    <row r="53" spans="1:118" ht="18.75" customHeight="1" x14ac:dyDescent="0.15">
      <c r="A53" s="16">
        <v>31</v>
      </c>
      <c r="B53" s="166"/>
      <c r="C53" s="161"/>
      <c r="D53" s="161"/>
      <c r="E53" s="161"/>
      <c r="F53" s="161"/>
      <c r="G53" s="161"/>
      <c r="H53" s="161"/>
      <c r="I53" s="161"/>
      <c r="J53" s="17"/>
      <c r="K53" s="161"/>
      <c r="L53" s="161"/>
      <c r="M53" s="17"/>
      <c r="N53" s="159"/>
      <c r="O53" s="159"/>
      <c r="P53" s="160"/>
      <c r="Q53" s="8"/>
      <c r="R53" s="8"/>
      <c r="S53" s="18"/>
      <c r="T53" s="17"/>
      <c r="U53" s="19"/>
      <c r="V53" s="18"/>
      <c r="W53" s="19"/>
      <c r="X53" s="18"/>
      <c r="Y53" s="17"/>
      <c r="Z53" s="19"/>
      <c r="AA53" s="20"/>
      <c r="AB53" s="17"/>
      <c r="AC53" s="8"/>
      <c r="AD53" s="18"/>
      <c r="AE53" s="17"/>
      <c r="AF53" s="19"/>
      <c r="AG53" s="20"/>
      <c r="AH53" s="17"/>
      <c r="AI53" s="8"/>
      <c r="AJ53" s="18"/>
      <c r="AK53" s="17"/>
      <c r="AL53" s="19"/>
      <c r="AM53" s="20"/>
      <c r="AN53" s="17"/>
      <c r="AO53" s="8"/>
      <c r="AP53" s="18"/>
      <c r="AQ53" s="17"/>
      <c r="AR53" s="19"/>
      <c r="AS53" s="48"/>
      <c r="AT53" s="49"/>
      <c r="AU53" s="21">
        <f t="shared" si="0"/>
        <v>0</v>
      </c>
      <c r="AV53" s="22" t="str">
        <f t="shared" si="1"/>
        <v>―</v>
      </c>
      <c r="AW53" s="23" t="str">
        <f t="shared" si="23"/>
        <v>―</v>
      </c>
      <c r="AX53" s="4"/>
      <c r="AY53" s="4"/>
      <c r="AZ53" s="4"/>
      <c r="BA53" s="4"/>
      <c r="BB53" s="4"/>
      <c r="BC53" s="4"/>
      <c r="BD53" s="90"/>
      <c r="BE53" s="90"/>
      <c r="BF53" s="90">
        <f t="shared" si="24"/>
        <v>0</v>
      </c>
      <c r="BG53" s="90">
        <f t="shared" si="25"/>
        <v>0</v>
      </c>
      <c r="BH53" s="90">
        <f t="shared" si="26"/>
        <v>0</v>
      </c>
      <c r="BI53" s="90">
        <f t="shared" si="27"/>
        <v>0</v>
      </c>
      <c r="BJ53" s="90">
        <f t="shared" si="28"/>
        <v>0</v>
      </c>
      <c r="BK53" s="90">
        <f t="shared" si="29"/>
        <v>0</v>
      </c>
      <c r="BL53" s="90">
        <f t="shared" si="30"/>
        <v>0</v>
      </c>
      <c r="BM53" s="90">
        <f t="shared" si="31"/>
        <v>0</v>
      </c>
      <c r="BN53" s="90">
        <f t="shared" si="32"/>
        <v>0</v>
      </c>
      <c r="BO53" s="90">
        <f t="shared" si="33"/>
        <v>0</v>
      </c>
      <c r="BP53" s="90">
        <f t="shared" si="34"/>
        <v>0</v>
      </c>
      <c r="BQ53" s="90">
        <f t="shared" si="35"/>
        <v>0</v>
      </c>
      <c r="BR53" s="90">
        <f t="shared" si="36"/>
        <v>0</v>
      </c>
      <c r="BS53" s="90">
        <f t="shared" si="37"/>
        <v>0</v>
      </c>
      <c r="BT53" s="90">
        <f t="shared" si="38"/>
        <v>0</v>
      </c>
      <c r="BU53" s="90">
        <f t="shared" si="39"/>
        <v>0</v>
      </c>
      <c r="BV53" s="90">
        <f t="shared" si="40"/>
        <v>0</v>
      </c>
      <c r="BW53" s="90">
        <f t="shared" si="41"/>
        <v>0</v>
      </c>
      <c r="BX53" s="90">
        <f t="shared" si="42"/>
        <v>0</v>
      </c>
      <c r="BY53" s="90">
        <f t="shared" si="43"/>
        <v>0</v>
      </c>
      <c r="BZ53" s="90">
        <f t="shared" si="44"/>
        <v>0</v>
      </c>
      <c r="CA53" s="90">
        <f t="shared" si="45"/>
        <v>0</v>
      </c>
      <c r="CB53" s="90">
        <f t="shared" si="46"/>
        <v>0</v>
      </c>
      <c r="CC53" s="90">
        <f t="shared" si="47"/>
        <v>0</v>
      </c>
      <c r="CD53" s="90">
        <f t="shared" si="48"/>
        <v>0</v>
      </c>
      <c r="CE53" s="90">
        <f t="shared" si="49"/>
        <v>0</v>
      </c>
      <c r="CF53" s="90">
        <f t="shared" si="50"/>
        <v>0</v>
      </c>
      <c r="CG53" s="90">
        <f t="shared" si="51"/>
        <v>0</v>
      </c>
      <c r="CH53" s="90">
        <f t="shared" si="52"/>
        <v>0</v>
      </c>
      <c r="CI53" s="90">
        <f t="shared" si="53"/>
        <v>0</v>
      </c>
      <c r="CJ53" s="91">
        <f t="shared" si="54"/>
        <v>0</v>
      </c>
      <c r="CK53" s="90">
        <f t="shared" si="3"/>
        <v>0</v>
      </c>
      <c r="CL53" s="90">
        <f t="shared" si="4"/>
        <v>0</v>
      </c>
      <c r="CM53" s="88"/>
      <c r="CN53" s="88"/>
      <c r="CO53" s="86"/>
      <c r="CP53" s="86"/>
      <c r="CQ53" s="86"/>
      <c r="CR53" s="90" t="e">
        <f t="shared" si="5"/>
        <v>#N/A</v>
      </c>
      <c r="CS53" s="90">
        <f t="shared" si="55"/>
        <v>0</v>
      </c>
      <c r="CT53" s="90">
        <f t="shared" si="56"/>
        <v>0</v>
      </c>
      <c r="CU53" s="90">
        <f t="shared" si="6"/>
        <v>0</v>
      </c>
      <c r="CV53" s="90">
        <f t="shared" si="57"/>
        <v>0</v>
      </c>
      <c r="CW53" s="90">
        <f t="shared" si="7"/>
        <v>0</v>
      </c>
      <c r="CX53" s="90">
        <f t="shared" si="8"/>
        <v>0</v>
      </c>
      <c r="CY53" s="90">
        <f t="shared" si="9"/>
        <v>0</v>
      </c>
      <c r="CZ53" s="90">
        <f t="shared" si="10"/>
        <v>0</v>
      </c>
      <c r="DA53" s="90">
        <f t="shared" si="58"/>
        <v>0</v>
      </c>
      <c r="DB53" s="90">
        <f t="shared" si="59"/>
        <v>0</v>
      </c>
      <c r="DC53" s="90">
        <f t="shared" si="11"/>
        <v>0</v>
      </c>
      <c r="DD53" s="90">
        <f t="shared" si="12"/>
        <v>0</v>
      </c>
      <c r="DE53" s="90">
        <f t="shared" si="13"/>
        <v>0</v>
      </c>
      <c r="DF53" s="90">
        <f t="shared" si="14"/>
        <v>0</v>
      </c>
      <c r="DG53" s="90">
        <f t="shared" si="15"/>
        <v>0</v>
      </c>
      <c r="DH53" s="90">
        <f t="shared" si="16"/>
        <v>0</v>
      </c>
      <c r="DI53" s="90">
        <f t="shared" si="17"/>
        <v>0</v>
      </c>
      <c r="DJ53" s="90">
        <f t="shared" si="18"/>
        <v>0</v>
      </c>
      <c r="DK53" s="90">
        <f t="shared" si="19"/>
        <v>0</v>
      </c>
      <c r="DL53" s="90">
        <f t="shared" si="20"/>
        <v>0</v>
      </c>
      <c r="DM53" s="90">
        <f t="shared" si="21"/>
        <v>0</v>
      </c>
      <c r="DN53" s="90">
        <f t="shared" si="22"/>
        <v>0</v>
      </c>
    </row>
    <row r="54" spans="1:118" ht="18.75" customHeight="1" x14ac:dyDescent="0.15">
      <c r="A54" s="16">
        <v>32</v>
      </c>
      <c r="B54" s="166"/>
      <c r="C54" s="161"/>
      <c r="D54" s="161"/>
      <c r="E54" s="161"/>
      <c r="F54" s="161"/>
      <c r="G54" s="161"/>
      <c r="H54" s="161"/>
      <c r="I54" s="161"/>
      <c r="J54" s="17"/>
      <c r="K54" s="161"/>
      <c r="L54" s="161"/>
      <c r="M54" s="17"/>
      <c r="N54" s="159"/>
      <c r="O54" s="159"/>
      <c r="P54" s="160"/>
      <c r="Q54" s="8"/>
      <c r="R54" s="8"/>
      <c r="S54" s="18"/>
      <c r="T54" s="17"/>
      <c r="U54" s="19"/>
      <c r="V54" s="18"/>
      <c r="W54" s="19"/>
      <c r="X54" s="18"/>
      <c r="Y54" s="17"/>
      <c r="Z54" s="19"/>
      <c r="AA54" s="20"/>
      <c r="AB54" s="17"/>
      <c r="AC54" s="8"/>
      <c r="AD54" s="18"/>
      <c r="AE54" s="17"/>
      <c r="AF54" s="19"/>
      <c r="AG54" s="20"/>
      <c r="AH54" s="17"/>
      <c r="AI54" s="8"/>
      <c r="AJ54" s="18"/>
      <c r="AK54" s="17"/>
      <c r="AL54" s="19"/>
      <c r="AM54" s="20"/>
      <c r="AN54" s="17"/>
      <c r="AO54" s="8"/>
      <c r="AP54" s="18"/>
      <c r="AQ54" s="17"/>
      <c r="AR54" s="19"/>
      <c r="AS54" s="48"/>
      <c r="AT54" s="49"/>
      <c r="AU54" s="21">
        <f t="shared" si="0"/>
        <v>0</v>
      </c>
      <c r="AV54" s="22" t="str">
        <f t="shared" si="1"/>
        <v>―</v>
      </c>
      <c r="AW54" s="23" t="str">
        <f t="shared" si="23"/>
        <v>―</v>
      </c>
      <c r="AX54" s="4"/>
      <c r="AY54" s="4"/>
      <c r="AZ54" s="4"/>
      <c r="BA54" s="4"/>
      <c r="BB54" s="4"/>
      <c r="BC54" s="4"/>
      <c r="BD54" s="90"/>
      <c r="BE54" s="90"/>
      <c r="BF54" s="90">
        <f t="shared" si="24"/>
        <v>0</v>
      </c>
      <c r="BG54" s="90">
        <f t="shared" si="25"/>
        <v>0</v>
      </c>
      <c r="BH54" s="90">
        <f t="shared" si="26"/>
        <v>0</v>
      </c>
      <c r="BI54" s="90">
        <f t="shared" si="27"/>
        <v>0</v>
      </c>
      <c r="BJ54" s="90">
        <f t="shared" si="28"/>
        <v>0</v>
      </c>
      <c r="BK54" s="90">
        <f t="shared" si="29"/>
        <v>0</v>
      </c>
      <c r="BL54" s="90">
        <f t="shared" si="30"/>
        <v>0</v>
      </c>
      <c r="BM54" s="90">
        <f t="shared" si="31"/>
        <v>0</v>
      </c>
      <c r="BN54" s="90">
        <f t="shared" si="32"/>
        <v>0</v>
      </c>
      <c r="BO54" s="90">
        <f t="shared" si="33"/>
        <v>0</v>
      </c>
      <c r="BP54" s="90">
        <f t="shared" si="34"/>
        <v>0</v>
      </c>
      <c r="BQ54" s="90">
        <f t="shared" si="35"/>
        <v>0</v>
      </c>
      <c r="BR54" s="90">
        <f t="shared" si="36"/>
        <v>0</v>
      </c>
      <c r="BS54" s="90">
        <f t="shared" si="37"/>
        <v>0</v>
      </c>
      <c r="BT54" s="90">
        <f t="shared" si="38"/>
        <v>0</v>
      </c>
      <c r="BU54" s="90">
        <f t="shared" si="39"/>
        <v>0</v>
      </c>
      <c r="BV54" s="90">
        <f t="shared" si="40"/>
        <v>0</v>
      </c>
      <c r="BW54" s="90">
        <f t="shared" si="41"/>
        <v>0</v>
      </c>
      <c r="BX54" s="90">
        <f t="shared" si="42"/>
        <v>0</v>
      </c>
      <c r="BY54" s="90">
        <f t="shared" si="43"/>
        <v>0</v>
      </c>
      <c r="BZ54" s="90">
        <f t="shared" si="44"/>
        <v>0</v>
      </c>
      <c r="CA54" s="90">
        <f t="shared" si="45"/>
        <v>0</v>
      </c>
      <c r="CB54" s="90">
        <f t="shared" si="46"/>
        <v>0</v>
      </c>
      <c r="CC54" s="90">
        <f t="shared" si="47"/>
        <v>0</v>
      </c>
      <c r="CD54" s="90">
        <f t="shared" si="48"/>
        <v>0</v>
      </c>
      <c r="CE54" s="90">
        <f t="shared" si="49"/>
        <v>0</v>
      </c>
      <c r="CF54" s="90">
        <f t="shared" si="50"/>
        <v>0</v>
      </c>
      <c r="CG54" s="90">
        <f t="shared" si="51"/>
        <v>0</v>
      </c>
      <c r="CH54" s="90">
        <f t="shared" si="52"/>
        <v>0</v>
      </c>
      <c r="CI54" s="90">
        <f t="shared" si="53"/>
        <v>0</v>
      </c>
      <c r="CJ54" s="91">
        <f t="shared" si="54"/>
        <v>0</v>
      </c>
      <c r="CK54" s="90">
        <f t="shared" si="3"/>
        <v>0</v>
      </c>
      <c r="CL54" s="90">
        <f t="shared" si="4"/>
        <v>0</v>
      </c>
      <c r="CM54" s="88"/>
      <c r="CN54" s="88"/>
      <c r="CO54" s="86"/>
      <c r="CP54" s="86"/>
      <c r="CQ54" s="86"/>
      <c r="CR54" s="90" t="e">
        <f t="shared" si="5"/>
        <v>#N/A</v>
      </c>
      <c r="CS54" s="90">
        <f t="shared" si="55"/>
        <v>0</v>
      </c>
      <c r="CT54" s="90">
        <f t="shared" si="56"/>
        <v>0</v>
      </c>
      <c r="CU54" s="90">
        <f t="shared" si="6"/>
        <v>0</v>
      </c>
      <c r="CV54" s="90">
        <f t="shared" si="57"/>
        <v>0</v>
      </c>
      <c r="CW54" s="90">
        <f t="shared" si="7"/>
        <v>0</v>
      </c>
      <c r="CX54" s="90">
        <f t="shared" si="8"/>
        <v>0</v>
      </c>
      <c r="CY54" s="90">
        <f t="shared" si="9"/>
        <v>0</v>
      </c>
      <c r="CZ54" s="90">
        <f t="shared" si="10"/>
        <v>0</v>
      </c>
      <c r="DA54" s="90">
        <f t="shared" si="58"/>
        <v>0</v>
      </c>
      <c r="DB54" s="90">
        <f t="shared" si="59"/>
        <v>0</v>
      </c>
      <c r="DC54" s="90">
        <f t="shared" si="11"/>
        <v>0</v>
      </c>
      <c r="DD54" s="90">
        <f t="shared" si="12"/>
        <v>0</v>
      </c>
      <c r="DE54" s="90">
        <f t="shared" si="13"/>
        <v>0</v>
      </c>
      <c r="DF54" s="90">
        <f t="shared" si="14"/>
        <v>0</v>
      </c>
      <c r="DG54" s="90">
        <f t="shared" si="15"/>
        <v>0</v>
      </c>
      <c r="DH54" s="90">
        <f t="shared" si="16"/>
        <v>0</v>
      </c>
      <c r="DI54" s="90">
        <f t="shared" si="17"/>
        <v>0</v>
      </c>
      <c r="DJ54" s="90">
        <f t="shared" si="18"/>
        <v>0</v>
      </c>
      <c r="DK54" s="90">
        <f t="shared" si="19"/>
        <v>0</v>
      </c>
      <c r="DL54" s="90">
        <f t="shared" si="20"/>
        <v>0</v>
      </c>
      <c r="DM54" s="90">
        <f t="shared" si="21"/>
        <v>0</v>
      </c>
      <c r="DN54" s="90">
        <f t="shared" si="22"/>
        <v>0</v>
      </c>
    </row>
    <row r="55" spans="1:118" ht="18.75" customHeight="1" x14ac:dyDescent="0.15">
      <c r="A55" s="16">
        <v>33</v>
      </c>
      <c r="B55" s="166"/>
      <c r="C55" s="161"/>
      <c r="D55" s="161"/>
      <c r="E55" s="161"/>
      <c r="F55" s="161"/>
      <c r="G55" s="161"/>
      <c r="H55" s="161"/>
      <c r="I55" s="161"/>
      <c r="J55" s="17"/>
      <c r="K55" s="161"/>
      <c r="L55" s="161"/>
      <c r="M55" s="17"/>
      <c r="N55" s="159"/>
      <c r="O55" s="159"/>
      <c r="P55" s="160"/>
      <c r="Q55" s="8"/>
      <c r="R55" s="8"/>
      <c r="S55" s="18"/>
      <c r="T55" s="17"/>
      <c r="U55" s="19"/>
      <c r="V55" s="18"/>
      <c r="W55" s="19"/>
      <c r="X55" s="18"/>
      <c r="Y55" s="17"/>
      <c r="Z55" s="19"/>
      <c r="AA55" s="20"/>
      <c r="AB55" s="17"/>
      <c r="AC55" s="8"/>
      <c r="AD55" s="18"/>
      <c r="AE55" s="17"/>
      <c r="AF55" s="19"/>
      <c r="AG55" s="20"/>
      <c r="AH55" s="17"/>
      <c r="AI55" s="8"/>
      <c r="AJ55" s="18"/>
      <c r="AK55" s="17"/>
      <c r="AL55" s="19"/>
      <c r="AM55" s="20"/>
      <c r="AN55" s="17"/>
      <c r="AO55" s="8"/>
      <c r="AP55" s="18"/>
      <c r="AQ55" s="17"/>
      <c r="AR55" s="19"/>
      <c r="AS55" s="48"/>
      <c r="AT55" s="49"/>
      <c r="AU55" s="21">
        <f t="shared" ref="AU55:AU72" si="60">CL55</f>
        <v>0</v>
      </c>
      <c r="AV55" s="22" t="str">
        <f t="shared" si="1"/>
        <v>―</v>
      </c>
      <c r="AW55" s="23" t="str">
        <f t="shared" si="23"/>
        <v>―</v>
      </c>
      <c r="AX55" s="4"/>
      <c r="AY55" s="4"/>
      <c r="AZ55" s="4"/>
      <c r="BA55" s="4"/>
      <c r="BB55" s="4"/>
      <c r="BC55" s="4"/>
      <c r="BD55" s="90"/>
      <c r="BE55" s="90"/>
      <c r="BF55" s="90">
        <f t="shared" si="24"/>
        <v>0</v>
      </c>
      <c r="BG55" s="90">
        <f t="shared" si="25"/>
        <v>0</v>
      </c>
      <c r="BH55" s="90">
        <f t="shared" si="26"/>
        <v>0</v>
      </c>
      <c r="BI55" s="90">
        <f t="shared" si="27"/>
        <v>0</v>
      </c>
      <c r="BJ55" s="90">
        <f t="shared" si="28"/>
        <v>0</v>
      </c>
      <c r="BK55" s="90">
        <f t="shared" si="29"/>
        <v>0</v>
      </c>
      <c r="BL55" s="90">
        <f t="shared" si="30"/>
        <v>0</v>
      </c>
      <c r="BM55" s="90">
        <f t="shared" si="31"/>
        <v>0</v>
      </c>
      <c r="BN55" s="90">
        <f t="shared" si="32"/>
        <v>0</v>
      </c>
      <c r="BO55" s="90">
        <f t="shared" si="33"/>
        <v>0</v>
      </c>
      <c r="BP55" s="90">
        <f t="shared" si="34"/>
        <v>0</v>
      </c>
      <c r="BQ55" s="90">
        <f t="shared" si="35"/>
        <v>0</v>
      </c>
      <c r="BR55" s="90">
        <f t="shared" si="36"/>
        <v>0</v>
      </c>
      <c r="BS55" s="90">
        <f t="shared" si="37"/>
        <v>0</v>
      </c>
      <c r="BT55" s="90">
        <f t="shared" si="38"/>
        <v>0</v>
      </c>
      <c r="BU55" s="90">
        <f t="shared" si="39"/>
        <v>0</v>
      </c>
      <c r="BV55" s="90">
        <f t="shared" si="40"/>
        <v>0</v>
      </c>
      <c r="BW55" s="90">
        <f t="shared" si="41"/>
        <v>0</v>
      </c>
      <c r="BX55" s="90">
        <f t="shared" si="42"/>
        <v>0</v>
      </c>
      <c r="BY55" s="90">
        <f t="shared" si="43"/>
        <v>0</v>
      </c>
      <c r="BZ55" s="90">
        <f t="shared" si="44"/>
        <v>0</v>
      </c>
      <c r="CA55" s="90">
        <f t="shared" si="45"/>
        <v>0</v>
      </c>
      <c r="CB55" s="90">
        <f t="shared" si="46"/>
        <v>0</v>
      </c>
      <c r="CC55" s="90">
        <f t="shared" si="47"/>
        <v>0</v>
      </c>
      <c r="CD55" s="90">
        <f t="shared" si="48"/>
        <v>0</v>
      </c>
      <c r="CE55" s="90">
        <f t="shared" si="49"/>
        <v>0</v>
      </c>
      <c r="CF55" s="90">
        <f t="shared" si="50"/>
        <v>0</v>
      </c>
      <c r="CG55" s="90">
        <f t="shared" si="51"/>
        <v>0</v>
      </c>
      <c r="CH55" s="90">
        <f t="shared" si="52"/>
        <v>0</v>
      </c>
      <c r="CI55" s="90">
        <f t="shared" si="53"/>
        <v>0</v>
      </c>
      <c r="CJ55" s="91">
        <f t="shared" si="54"/>
        <v>0</v>
      </c>
      <c r="CK55" s="90">
        <f t="shared" ref="CK55:CK72" si="61">IF(BG55+BI55+BL55+BN55=0,0,IF(SUM(BP55:CG55)+BF55+BH55+BJ55+BK55+BM55+BO55&gt;=1,0,1))</f>
        <v>0</v>
      </c>
      <c r="CL55" s="90">
        <f t="shared" ref="CL55:CL72" si="62">BF55+BG55+BH55+BI55+BK55+BL55+BM55+BN55+BP55+BQ55+BS55+BT55+BV55+BW55+BY55+BZ55+CB55+CC55+CE55+CF55+CH55+CI55</f>
        <v>0</v>
      </c>
      <c r="CM55" s="88"/>
      <c r="CN55" s="88"/>
      <c r="CO55" s="86"/>
      <c r="CP55" s="86"/>
      <c r="CQ55" s="86"/>
      <c r="CR55" s="90" t="e">
        <f t="shared" ref="CR55:CR72" si="63">VLOOKUP($K55,$CO$19:$CP$28,2,FALSE)</f>
        <v>#N/A</v>
      </c>
      <c r="CS55" s="90">
        <f t="shared" si="55"/>
        <v>0</v>
      </c>
      <c r="CT55" s="90">
        <f t="shared" si="56"/>
        <v>0</v>
      </c>
      <c r="CU55" s="90">
        <f t="shared" ref="CU55:CU72" si="64">IF(BH55+BJ55=1,IF(BJ55=1,1,IF(BH55=0,0,IF($CR55&gt;=$CP$26,0,IF(BJ55=1,IF($CR55&gt;=$CP$24,0,1),1)))),IF(BH55=0,0,IF($CR55&gt;=$CP$26,0,IF(BJ55=1,IF($CR55&gt;=$CP$24,0,1),1))))</f>
        <v>0</v>
      </c>
      <c r="CV55" s="90">
        <f t="shared" si="57"/>
        <v>0</v>
      </c>
      <c r="CW55" s="90">
        <f t="shared" ref="CW55:CW72" si="65">IF(BK55=0,0,IF($CR55&gt;=$CP$26,0,1))</f>
        <v>0</v>
      </c>
      <c r="CX55" s="90">
        <f t="shared" ref="CX55:CX72" si="66">IF(BL55=0,0,IF($CR55&gt;=$CP$26,0,1))</f>
        <v>0</v>
      </c>
      <c r="CY55" s="90">
        <f t="shared" ref="CY55:CY72" si="67">IF(BM55+BO55=1,IF(BO55=1,1,IF(BM55=0,0,IF($CR55&gt;=$CP$26,0,IF(BO55=1,IF($CR55&gt;=$CP$24,0,1),1)))),IF(BM55=0,0,IF($CR55&gt;=$CP$26,0,IF(BO55=1,IF($CR55&gt;=$CP$24,0,1),1))))</f>
        <v>0</v>
      </c>
      <c r="CZ55" s="90">
        <f t="shared" ref="CZ55:CZ72" si="68">IF(BN55=0,0,IF($CR55&gt;=$CP$26,0,IF(BO55=1,IF($CR55&gt;=$CP$24,0,1),1)))</f>
        <v>0</v>
      </c>
      <c r="DA55" s="90">
        <f t="shared" si="58"/>
        <v>0</v>
      </c>
      <c r="DB55" s="90">
        <f t="shared" si="59"/>
        <v>0</v>
      </c>
      <c r="DC55" s="90">
        <f t="shared" ref="DC55:DC72" si="69">IF(BS55=0,0,IF($CR55&gt;=$CP$26,0,IF(BU55=1,IF($CR55&gt;=$CP$22,0,1),1)))</f>
        <v>0</v>
      </c>
      <c r="DD55" s="90">
        <f t="shared" ref="DD55:DD72" si="70">IF(BT55=0,0,IF($CR55&gt;=$CP$26,0,IF(BU55=1,IF($CR55&gt;=$CP$22,0,1),1)))</f>
        <v>0</v>
      </c>
      <c r="DE55" s="90">
        <f t="shared" ref="DE55:DE72" si="71">IF(BV55=0,0,IF($CR55&gt;=$CP$26,0,IF(BX55=1,IF($CR55&gt;=$CP$22,0,1),1)))</f>
        <v>0</v>
      </c>
      <c r="DF55" s="90">
        <f t="shared" ref="DF55:DF72" si="72">IF(BW55=0,0,IF($CR55&gt;=$CP$26,0,IF(BX55=1,IF($CR55&gt;=$CP$22,0,1),1)))</f>
        <v>0</v>
      </c>
      <c r="DG55" s="90">
        <f t="shared" ref="DG55:DG72" si="73">IF(BY55=0,0,IF($CR55&gt;=$CP$26,0,IF(CA55=1,IF($CR55&gt;=$CP$25,0,1),1)))</f>
        <v>0</v>
      </c>
      <c r="DH55" s="90">
        <f t="shared" ref="DH55:DH72" si="74">IF(BZ55=0,0,IF($CR55&gt;=$CP$26,0,IF(CA55=1,IF($CR55&gt;=$CP$25,0,1),1)))</f>
        <v>0</v>
      </c>
      <c r="DI55" s="90">
        <f t="shared" ref="DI55:DI72" si="75">IF(CB55=0,0,IF($CR55&gt;=$CP$26,0,IF(CD55=1,IF($CR55&gt;=$CP$22,0,1),1)))</f>
        <v>0</v>
      </c>
      <c r="DJ55" s="90">
        <f t="shared" ref="DJ55:DJ72" si="76">IF(CC55=0,0,IF($CR55&gt;=$CP$26,0,IF(CD55=1,IF($CR55&gt;=$CP$22,0,1),1)))</f>
        <v>0</v>
      </c>
      <c r="DK55" s="90">
        <f t="shared" ref="DK55:DK72" si="77">IF(CE55=0,0,IF($CR55&gt;=$CP$26,0,IF(CG55=1,IF($CR55&gt;=$CP$22,0,1),1)))</f>
        <v>0</v>
      </c>
      <c r="DL55" s="90">
        <f t="shared" ref="DL55:DL72" si="78">IF(CF55=0,0,IF($CR55&gt;=$CP$26,0,IF(CG55=1,IF($CR55&gt;=$CP$22,0,1),1)))</f>
        <v>0</v>
      </c>
      <c r="DM55" s="90">
        <f t="shared" ref="DM55:DM72" si="79">IF(CH55=0,0,IF($CR55&lt;=$CP$21,0,1))</f>
        <v>0</v>
      </c>
      <c r="DN55" s="90">
        <f t="shared" ref="DN55:DN72" si="80">IF(CI55=0,0,IF($CR55&lt;=$CP$21,0,1))</f>
        <v>0</v>
      </c>
    </row>
    <row r="56" spans="1:118" ht="18.75" customHeight="1" x14ac:dyDescent="0.15">
      <c r="A56" s="16">
        <v>34</v>
      </c>
      <c r="B56" s="166"/>
      <c r="C56" s="161"/>
      <c r="D56" s="161"/>
      <c r="E56" s="161"/>
      <c r="F56" s="161"/>
      <c r="G56" s="161"/>
      <c r="H56" s="161"/>
      <c r="I56" s="161"/>
      <c r="J56" s="17"/>
      <c r="K56" s="161"/>
      <c r="L56" s="161"/>
      <c r="M56" s="17"/>
      <c r="N56" s="159"/>
      <c r="O56" s="159"/>
      <c r="P56" s="160"/>
      <c r="Q56" s="8"/>
      <c r="R56" s="8"/>
      <c r="S56" s="18"/>
      <c r="T56" s="17"/>
      <c r="U56" s="19"/>
      <c r="V56" s="18"/>
      <c r="W56" s="19"/>
      <c r="X56" s="18"/>
      <c r="Y56" s="17"/>
      <c r="Z56" s="19"/>
      <c r="AA56" s="20"/>
      <c r="AB56" s="17"/>
      <c r="AC56" s="8"/>
      <c r="AD56" s="18"/>
      <c r="AE56" s="17"/>
      <c r="AF56" s="19"/>
      <c r="AG56" s="20"/>
      <c r="AH56" s="17"/>
      <c r="AI56" s="8"/>
      <c r="AJ56" s="18"/>
      <c r="AK56" s="17"/>
      <c r="AL56" s="19"/>
      <c r="AM56" s="20"/>
      <c r="AN56" s="17"/>
      <c r="AO56" s="8"/>
      <c r="AP56" s="18"/>
      <c r="AQ56" s="17"/>
      <c r="AR56" s="19"/>
      <c r="AS56" s="48"/>
      <c r="AT56" s="49"/>
      <c r="AU56" s="21">
        <f t="shared" si="60"/>
        <v>0</v>
      </c>
      <c r="AV56" s="22" t="str">
        <f t="shared" si="1"/>
        <v>―</v>
      </c>
      <c r="AW56" s="23" t="str">
        <f t="shared" si="23"/>
        <v>―</v>
      </c>
      <c r="AX56" s="4"/>
      <c r="AY56" s="4"/>
      <c r="AZ56" s="4"/>
      <c r="BA56" s="4"/>
      <c r="BB56" s="4"/>
      <c r="BC56" s="4"/>
      <c r="BD56" s="90"/>
      <c r="BE56" s="90"/>
      <c r="BF56" s="90">
        <f t="shared" si="24"/>
        <v>0</v>
      </c>
      <c r="BG56" s="90">
        <f t="shared" si="25"/>
        <v>0</v>
      </c>
      <c r="BH56" s="90">
        <f t="shared" si="26"/>
        <v>0</v>
      </c>
      <c r="BI56" s="90">
        <f t="shared" si="27"/>
        <v>0</v>
      </c>
      <c r="BJ56" s="90">
        <f t="shared" si="28"/>
        <v>0</v>
      </c>
      <c r="BK56" s="90">
        <f t="shared" si="29"/>
        <v>0</v>
      </c>
      <c r="BL56" s="90">
        <f t="shared" si="30"/>
        <v>0</v>
      </c>
      <c r="BM56" s="90">
        <f t="shared" si="31"/>
        <v>0</v>
      </c>
      <c r="BN56" s="90">
        <f t="shared" si="32"/>
        <v>0</v>
      </c>
      <c r="BO56" s="90">
        <f t="shared" si="33"/>
        <v>0</v>
      </c>
      <c r="BP56" s="90">
        <f t="shared" si="34"/>
        <v>0</v>
      </c>
      <c r="BQ56" s="90">
        <f t="shared" si="35"/>
        <v>0</v>
      </c>
      <c r="BR56" s="90">
        <f t="shared" si="36"/>
        <v>0</v>
      </c>
      <c r="BS56" s="90">
        <f t="shared" si="37"/>
        <v>0</v>
      </c>
      <c r="BT56" s="90">
        <f t="shared" si="38"/>
        <v>0</v>
      </c>
      <c r="BU56" s="90">
        <f t="shared" si="39"/>
        <v>0</v>
      </c>
      <c r="BV56" s="90">
        <f t="shared" si="40"/>
        <v>0</v>
      </c>
      <c r="BW56" s="90">
        <f t="shared" si="41"/>
        <v>0</v>
      </c>
      <c r="BX56" s="90">
        <f t="shared" si="42"/>
        <v>0</v>
      </c>
      <c r="BY56" s="90">
        <f t="shared" si="43"/>
        <v>0</v>
      </c>
      <c r="BZ56" s="90">
        <f t="shared" si="44"/>
        <v>0</v>
      </c>
      <c r="CA56" s="90">
        <f t="shared" si="45"/>
        <v>0</v>
      </c>
      <c r="CB56" s="90">
        <f t="shared" si="46"/>
        <v>0</v>
      </c>
      <c r="CC56" s="90">
        <f t="shared" si="47"/>
        <v>0</v>
      </c>
      <c r="CD56" s="90">
        <f t="shared" si="48"/>
        <v>0</v>
      </c>
      <c r="CE56" s="90">
        <f t="shared" si="49"/>
        <v>0</v>
      </c>
      <c r="CF56" s="90">
        <f t="shared" si="50"/>
        <v>0</v>
      </c>
      <c r="CG56" s="90">
        <f t="shared" si="51"/>
        <v>0</v>
      </c>
      <c r="CH56" s="90">
        <f t="shared" si="52"/>
        <v>0</v>
      </c>
      <c r="CI56" s="90">
        <f t="shared" si="53"/>
        <v>0</v>
      </c>
      <c r="CJ56" s="91">
        <f t="shared" si="54"/>
        <v>0</v>
      </c>
      <c r="CK56" s="90">
        <f t="shared" si="61"/>
        <v>0</v>
      </c>
      <c r="CL56" s="90">
        <f t="shared" si="62"/>
        <v>0</v>
      </c>
      <c r="CM56" s="88"/>
      <c r="CN56" s="88"/>
      <c r="CO56" s="86"/>
      <c r="CP56" s="86"/>
      <c r="CQ56" s="86"/>
      <c r="CR56" s="90" t="e">
        <f t="shared" si="63"/>
        <v>#N/A</v>
      </c>
      <c r="CS56" s="90">
        <f t="shared" si="55"/>
        <v>0</v>
      </c>
      <c r="CT56" s="90">
        <f t="shared" si="56"/>
        <v>0</v>
      </c>
      <c r="CU56" s="90">
        <f t="shared" si="64"/>
        <v>0</v>
      </c>
      <c r="CV56" s="90">
        <f t="shared" si="57"/>
        <v>0</v>
      </c>
      <c r="CW56" s="90">
        <f t="shared" si="65"/>
        <v>0</v>
      </c>
      <c r="CX56" s="90">
        <f t="shared" si="66"/>
        <v>0</v>
      </c>
      <c r="CY56" s="90">
        <f t="shared" si="67"/>
        <v>0</v>
      </c>
      <c r="CZ56" s="90">
        <f t="shared" si="68"/>
        <v>0</v>
      </c>
      <c r="DA56" s="90">
        <f t="shared" si="58"/>
        <v>0</v>
      </c>
      <c r="DB56" s="90">
        <f t="shared" si="59"/>
        <v>0</v>
      </c>
      <c r="DC56" s="90">
        <f t="shared" si="69"/>
        <v>0</v>
      </c>
      <c r="DD56" s="90">
        <f t="shared" si="70"/>
        <v>0</v>
      </c>
      <c r="DE56" s="90">
        <f t="shared" si="71"/>
        <v>0</v>
      </c>
      <c r="DF56" s="90">
        <f t="shared" si="72"/>
        <v>0</v>
      </c>
      <c r="DG56" s="90">
        <f t="shared" si="73"/>
        <v>0</v>
      </c>
      <c r="DH56" s="90">
        <f t="shared" si="74"/>
        <v>0</v>
      </c>
      <c r="DI56" s="90">
        <f t="shared" si="75"/>
        <v>0</v>
      </c>
      <c r="DJ56" s="90">
        <f t="shared" si="76"/>
        <v>0</v>
      </c>
      <c r="DK56" s="90">
        <f t="shared" si="77"/>
        <v>0</v>
      </c>
      <c r="DL56" s="90">
        <f t="shared" si="78"/>
        <v>0</v>
      </c>
      <c r="DM56" s="90">
        <f t="shared" si="79"/>
        <v>0</v>
      </c>
      <c r="DN56" s="90">
        <f t="shared" si="80"/>
        <v>0</v>
      </c>
    </row>
    <row r="57" spans="1:118" ht="18.75" customHeight="1" x14ac:dyDescent="0.15">
      <c r="A57" s="16">
        <v>35</v>
      </c>
      <c r="B57" s="166"/>
      <c r="C57" s="161"/>
      <c r="D57" s="161"/>
      <c r="E57" s="161"/>
      <c r="F57" s="161"/>
      <c r="G57" s="161"/>
      <c r="H57" s="161"/>
      <c r="I57" s="161"/>
      <c r="J57" s="17"/>
      <c r="K57" s="161"/>
      <c r="L57" s="161"/>
      <c r="M57" s="17"/>
      <c r="N57" s="159"/>
      <c r="O57" s="159"/>
      <c r="P57" s="160"/>
      <c r="Q57" s="8"/>
      <c r="R57" s="8"/>
      <c r="S57" s="18"/>
      <c r="T57" s="17"/>
      <c r="U57" s="19"/>
      <c r="V57" s="18"/>
      <c r="W57" s="19"/>
      <c r="X57" s="18"/>
      <c r="Y57" s="17"/>
      <c r="Z57" s="19"/>
      <c r="AA57" s="20"/>
      <c r="AB57" s="17"/>
      <c r="AC57" s="8"/>
      <c r="AD57" s="18"/>
      <c r="AE57" s="17"/>
      <c r="AF57" s="19"/>
      <c r="AG57" s="20"/>
      <c r="AH57" s="17"/>
      <c r="AI57" s="8"/>
      <c r="AJ57" s="18"/>
      <c r="AK57" s="17"/>
      <c r="AL57" s="19"/>
      <c r="AM57" s="20"/>
      <c r="AN57" s="17"/>
      <c r="AO57" s="8"/>
      <c r="AP57" s="18"/>
      <c r="AQ57" s="17"/>
      <c r="AR57" s="19"/>
      <c r="AS57" s="48"/>
      <c r="AT57" s="49"/>
      <c r="AU57" s="21">
        <f t="shared" si="60"/>
        <v>0</v>
      </c>
      <c r="AV57" s="22" t="str">
        <f t="shared" si="1"/>
        <v>―</v>
      </c>
      <c r="AW57" s="23" t="str">
        <f t="shared" si="23"/>
        <v>―</v>
      </c>
      <c r="AX57" s="4"/>
      <c r="AY57" s="4"/>
      <c r="AZ57" s="4"/>
      <c r="BA57" s="4"/>
      <c r="BB57" s="4"/>
      <c r="BC57" s="4"/>
      <c r="BD57" s="90"/>
      <c r="BE57" s="90"/>
      <c r="BF57" s="90">
        <f t="shared" si="24"/>
        <v>0</v>
      </c>
      <c r="BG57" s="90">
        <f t="shared" si="25"/>
        <v>0</v>
      </c>
      <c r="BH57" s="90">
        <f t="shared" si="26"/>
        <v>0</v>
      </c>
      <c r="BI57" s="90">
        <f t="shared" si="27"/>
        <v>0</v>
      </c>
      <c r="BJ57" s="90">
        <f t="shared" si="28"/>
        <v>0</v>
      </c>
      <c r="BK57" s="90">
        <f t="shared" si="29"/>
        <v>0</v>
      </c>
      <c r="BL57" s="90">
        <f t="shared" si="30"/>
        <v>0</v>
      </c>
      <c r="BM57" s="90">
        <f t="shared" si="31"/>
        <v>0</v>
      </c>
      <c r="BN57" s="90">
        <f t="shared" si="32"/>
        <v>0</v>
      </c>
      <c r="BO57" s="90">
        <f t="shared" si="33"/>
        <v>0</v>
      </c>
      <c r="BP57" s="90">
        <f t="shared" si="34"/>
        <v>0</v>
      </c>
      <c r="BQ57" s="90">
        <f t="shared" si="35"/>
        <v>0</v>
      </c>
      <c r="BR57" s="90">
        <f t="shared" si="36"/>
        <v>0</v>
      </c>
      <c r="BS57" s="90">
        <f t="shared" si="37"/>
        <v>0</v>
      </c>
      <c r="BT57" s="90">
        <f t="shared" si="38"/>
        <v>0</v>
      </c>
      <c r="BU57" s="90">
        <f t="shared" si="39"/>
        <v>0</v>
      </c>
      <c r="BV57" s="90">
        <f t="shared" si="40"/>
        <v>0</v>
      </c>
      <c r="BW57" s="90">
        <f t="shared" si="41"/>
        <v>0</v>
      </c>
      <c r="BX57" s="90">
        <f t="shared" si="42"/>
        <v>0</v>
      </c>
      <c r="BY57" s="90">
        <f t="shared" si="43"/>
        <v>0</v>
      </c>
      <c r="BZ57" s="90">
        <f t="shared" si="44"/>
        <v>0</v>
      </c>
      <c r="CA57" s="90">
        <f t="shared" si="45"/>
        <v>0</v>
      </c>
      <c r="CB57" s="90">
        <f t="shared" si="46"/>
        <v>0</v>
      </c>
      <c r="CC57" s="90">
        <f t="shared" si="47"/>
        <v>0</v>
      </c>
      <c r="CD57" s="90">
        <f t="shared" si="48"/>
        <v>0</v>
      </c>
      <c r="CE57" s="90">
        <f t="shared" si="49"/>
        <v>0</v>
      </c>
      <c r="CF57" s="90">
        <f t="shared" si="50"/>
        <v>0</v>
      </c>
      <c r="CG57" s="90">
        <f t="shared" si="51"/>
        <v>0</v>
      </c>
      <c r="CH57" s="90">
        <f t="shared" si="52"/>
        <v>0</v>
      </c>
      <c r="CI57" s="90">
        <f t="shared" si="53"/>
        <v>0</v>
      </c>
      <c r="CJ57" s="91">
        <f t="shared" si="54"/>
        <v>0</v>
      </c>
      <c r="CK57" s="90">
        <f t="shared" si="61"/>
        <v>0</v>
      </c>
      <c r="CL57" s="90">
        <f t="shared" si="62"/>
        <v>0</v>
      </c>
      <c r="CM57" s="88"/>
      <c r="CN57" s="88"/>
      <c r="CO57" s="86"/>
      <c r="CP57" s="86"/>
      <c r="CQ57" s="86"/>
      <c r="CR57" s="90" t="e">
        <f t="shared" si="63"/>
        <v>#N/A</v>
      </c>
      <c r="CS57" s="90">
        <f t="shared" si="55"/>
        <v>0</v>
      </c>
      <c r="CT57" s="90">
        <f t="shared" si="56"/>
        <v>0</v>
      </c>
      <c r="CU57" s="90">
        <f t="shared" si="64"/>
        <v>0</v>
      </c>
      <c r="CV57" s="90">
        <f t="shared" si="57"/>
        <v>0</v>
      </c>
      <c r="CW57" s="90">
        <f t="shared" si="65"/>
        <v>0</v>
      </c>
      <c r="CX57" s="90">
        <f t="shared" si="66"/>
        <v>0</v>
      </c>
      <c r="CY57" s="90">
        <f t="shared" si="67"/>
        <v>0</v>
      </c>
      <c r="CZ57" s="90">
        <f t="shared" si="68"/>
        <v>0</v>
      </c>
      <c r="DA57" s="90">
        <f t="shared" si="58"/>
        <v>0</v>
      </c>
      <c r="DB57" s="90">
        <f t="shared" si="59"/>
        <v>0</v>
      </c>
      <c r="DC57" s="90">
        <f t="shared" si="69"/>
        <v>0</v>
      </c>
      <c r="DD57" s="90">
        <f t="shared" si="70"/>
        <v>0</v>
      </c>
      <c r="DE57" s="90">
        <f t="shared" si="71"/>
        <v>0</v>
      </c>
      <c r="DF57" s="90">
        <f t="shared" si="72"/>
        <v>0</v>
      </c>
      <c r="DG57" s="90">
        <f t="shared" si="73"/>
        <v>0</v>
      </c>
      <c r="DH57" s="90">
        <f t="shared" si="74"/>
        <v>0</v>
      </c>
      <c r="DI57" s="90">
        <f t="shared" si="75"/>
        <v>0</v>
      </c>
      <c r="DJ57" s="90">
        <f t="shared" si="76"/>
        <v>0</v>
      </c>
      <c r="DK57" s="90">
        <f t="shared" si="77"/>
        <v>0</v>
      </c>
      <c r="DL57" s="90">
        <f t="shared" si="78"/>
        <v>0</v>
      </c>
      <c r="DM57" s="90">
        <f t="shared" si="79"/>
        <v>0</v>
      </c>
      <c r="DN57" s="90">
        <f t="shared" si="80"/>
        <v>0</v>
      </c>
    </row>
    <row r="58" spans="1:118" ht="18.75" customHeight="1" x14ac:dyDescent="0.15">
      <c r="A58" s="16">
        <v>36</v>
      </c>
      <c r="B58" s="166"/>
      <c r="C58" s="161"/>
      <c r="D58" s="161"/>
      <c r="E58" s="161"/>
      <c r="F58" s="161"/>
      <c r="G58" s="161"/>
      <c r="H58" s="161"/>
      <c r="I58" s="161"/>
      <c r="J58" s="17"/>
      <c r="K58" s="161"/>
      <c r="L58" s="161"/>
      <c r="M58" s="17"/>
      <c r="N58" s="159"/>
      <c r="O58" s="159"/>
      <c r="P58" s="160"/>
      <c r="Q58" s="8"/>
      <c r="R58" s="8"/>
      <c r="S58" s="18"/>
      <c r="T58" s="17"/>
      <c r="U58" s="19"/>
      <c r="V58" s="18"/>
      <c r="W58" s="19"/>
      <c r="X58" s="18"/>
      <c r="Y58" s="17"/>
      <c r="Z58" s="19"/>
      <c r="AA58" s="20"/>
      <c r="AB58" s="17"/>
      <c r="AC58" s="8"/>
      <c r="AD58" s="18"/>
      <c r="AE58" s="17"/>
      <c r="AF58" s="19"/>
      <c r="AG58" s="20"/>
      <c r="AH58" s="17"/>
      <c r="AI58" s="8"/>
      <c r="AJ58" s="18"/>
      <c r="AK58" s="17"/>
      <c r="AL58" s="19"/>
      <c r="AM58" s="20"/>
      <c r="AN58" s="17"/>
      <c r="AO58" s="8"/>
      <c r="AP58" s="18"/>
      <c r="AQ58" s="17"/>
      <c r="AR58" s="19"/>
      <c r="AS58" s="48"/>
      <c r="AT58" s="49"/>
      <c r="AU58" s="21">
        <f t="shared" si="60"/>
        <v>0</v>
      </c>
      <c r="AV58" s="22" t="str">
        <f t="shared" si="1"/>
        <v>―</v>
      </c>
      <c r="AW58" s="23" t="str">
        <f t="shared" si="23"/>
        <v>―</v>
      </c>
      <c r="AX58" s="4"/>
      <c r="AY58" s="4"/>
      <c r="AZ58" s="4"/>
      <c r="BA58" s="4"/>
      <c r="BB58" s="4"/>
      <c r="BC58" s="4"/>
      <c r="BD58" s="90"/>
      <c r="BE58" s="90"/>
      <c r="BF58" s="90">
        <f t="shared" si="24"/>
        <v>0</v>
      </c>
      <c r="BG58" s="90">
        <f t="shared" si="25"/>
        <v>0</v>
      </c>
      <c r="BH58" s="90">
        <f t="shared" si="26"/>
        <v>0</v>
      </c>
      <c r="BI58" s="90">
        <f t="shared" si="27"/>
        <v>0</v>
      </c>
      <c r="BJ58" s="90">
        <f t="shared" si="28"/>
        <v>0</v>
      </c>
      <c r="BK58" s="90">
        <f t="shared" si="29"/>
        <v>0</v>
      </c>
      <c r="BL58" s="90">
        <f t="shared" si="30"/>
        <v>0</v>
      </c>
      <c r="BM58" s="90">
        <f t="shared" si="31"/>
        <v>0</v>
      </c>
      <c r="BN58" s="90">
        <f t="shared" si="32"/>
        <v>0</v>
      </c>
      <c r="BO58" s="90">
        <f t="shared" si="33"/>
        <v>0</v>
      </c>
      <c r="BP58" s="90">
        <f t="shared" si="34"/>
        <v>0</v>
      </c>
      <c r="BQ58" s="90">
        <f t="shared" si="35"/>
        <v>0</v>
      </c>
      <c r="BR58" s="90">
        <f t="shared" si="36"/>
        <v>0</v>
      </c>
      <c r="BS58" s="90">
        <f t="shared" si="37"/>
        <v>0</v>
      </c>
      <c r="BT58" s="90">
        <f t="shared" si="38"/>
        <v>0</v>
      </c>
      <c r="BU58" s="90">
        <f t="shared" si="39"/>
        <v>0</v>
      </c>
      <c r="BV58" s="90">
        <f t="shared" si="40"/>
        <v>0</v>
      </c>
      <c r="BW58" s="90">
        <f t="shared" si="41"/>
        <v>0</v>
      </c>
      <c r="BX58" s="90">
        <f t="shared" si="42"/>
        <v>0</v>
      </c>
      <c r="BY58" s="90">
        <f t="shared" si="43"/>
        <v>0</v>
      </c>
      <c r="BZ58" s="90">
        <f t="shared" si="44"/>
        <v>0</v>
      </c>
      <c r="CA58" s="90">
        <f t="shared" si="45"/>
        <v>0</v>
      </c>
      <c r="CB58" s="90">
        <f t="shared" si="46"/>
        <v>0</v>
      </c>
      <c r="CC58" s="90">
        <f t="shared" si="47"/>
        <v>0</v>
      </c>
      <c r="CD58" s="90">
        <f t="shared" si="48"/>
        <v>0</v>
      </c>
      <c r="CE58" s="90">
        <f t="shared" si="49"/>
        <v>0</v>
      </c>
      <c r="CF58" s="90">
        <f t="shared" si="50"/>
        <v>0</v>
      </c>
      <c r="CG58" s="90">
        <f t="shared" si="51"/>
        <v>0</v>
      </c>
      <c r="CH58" s="90">
        <f t="shared" si="52"/>
        <v>0</v>
      </c>
      <c r="CI58" s="90">
        <f t="shared" si="53"/>
        <v>0</v>
      </c>
      <c r="CJ58" s="91">
        <f t="shared" si="54"/>
        <v>0</v>
      </c>
      <c r="CK58" s="90">
        <f t="shared" si="61"/>
        <v>0</v>
      </c>
      <c r="CL58" s="90">
        <f t="shared" si="62"/>
        <v>0</v>
      </c>
      <c r="CM58" s="88"/>
      <c r="CN58" s="88"/>
      <c r="CO58" s="86"/>
      <c r="CP58" s="86"/>
      <c r="CQ58" s="86"/>
      <c r="CR58" s="90" t="e">
        <f t="shared" si="63"/>
        <v>#N/A</v>
      </c>
      <c r="CS58" s="90">
        <f t="shared" si="55"/>
        <v>0</v>
      </c>
      <c r="CT58" s="90">
        <f t="shared" si="56"/>
        <v>0</v>
      </c>
      <c r="CU58" s="90">
        <f t="shared" si="64"/>
        <v>0</v>
      </c>
      <c r="CV58" s="90">
        <f t="shared" si="57"/>
        <v>0</v>
      </c>
      <c r="CW58" s="90">
        <f t="shared" si="65"/>
        <v>0</v>
      </c>
      <c r="CX58" s="90">
        <f t="shared" si="66"/>
        <v>0</v>
      </c>
      <c r="CY58" s="90">
        <f t="shared" si="67"/>
        <v>0</v>
      </c>
      <c r="CZ58" s="90">
        <f t="shared" si="68"/>
        <v>0</v>
      </c>
      <c r="DA58" s="90">
        <f t="shared" si="58"/>
        <v>0</v>
      </c>
      <c r="DB58" s="90">
        <f t="shared" si="59"/>
        <v>0</v>
      </c>
      <c r="DC58" s="90">
        <f t="shared" si="69"/>
        <v>0</v>
      </c>
      <c r="DD58" s="90">
        <f t="shared" si="70"/>
        <v>0</v>
      </c>
      <c r="DE58" s="90">
        <f t="shared" si="71"/>
        <v>0</v>
      </c>
      <c r="DF58" s="90">
        <f t="shared" si="72"/>
        <v>0</v>
      </c>
      <c r="DG58" s="90">
        <f t="shared" si="73"/>
        <v>0</v>
      </c>
      <c r="DH58" s="90">
        <f t="shared" si="74"/>
        <v>0</v>
      </c>
      <c r="DI58" s="90">
        <f t="shared" si="75"/>
        <v>0</v>
      </c>
      <c r="DJ58" s="90">
        <f t="shared" si="76"/>
        <v>0</v>
      </c>
      <c r="DK58" s="90">
        <f t="shared" si="77"/>
        <v>0</v>
      </c>
      <c r="DL58" s="90">
        <f t="shared" si="78"/>
        <v>0</v>
      </c>
      <c r="DM58" s="90">
        <f t="shared" si="79"/>
        <v>0</v>
      </c>
      <c r="DN58" s="90">
        <f t="shared" si="80"/>
        <v>0</v>
      </c>
    </row>
    <row r="59" spans="1:118" ht="18.75" customHeight="1" x14ac:dyDescent="0.15">
      <c r="A59" s="16">
        <v>37</v>
      </c>
      <c r="B59" s="166"/>
      <c r="C59" s="161"/>
      <c r="D59" s="161"/>
      <c r="E59" s="161"/>
      <c r="F59" s="161"/>
      <c r="G59" s="161"/>
      <c r="H59" s="161"/>
      <c r="I59" s="161"/>
      <c r="J59" s="17"/>
      <c r="K59" s="161"/>
      <c r="L59" s="161"/>
      <c r="M59" s="17"/>
      <c r="N59" s="159"/>
      <c r="O59" s="159"/>
      <c r="P59" s="160"/>
      <c r="Q59" s="8"/>
      <c r="R59" s="8"/>
      <c r="S59" s="18"/>
      <c r="T59" s="17"/>
      <c r="U59" s="19"/>
      <c r="V59" s="18"/>
      <c r="W59" s="19"/>
      <c r="X59" s="18"/>
      <c r="Y59" s="17"/>
      <c r="Z59" s="19"/>
      <c r="AA59" s="20"/>
      <c r="AB59" s="17"/>
      <c r="AC59" s="8"/>
      <c r="AD59" s="18"/>
      <c r="AE59" s="17"/>
      <c r="AF59" s="19"/>
      <c r="AG59" s="20"/>
      <c r="AH59" s="17"/>
      <c r="AI59" s="8"/>
      <c r="AJ59" s="18"/>
      <c r="AK59" s="17"/>
      <c r="AL59" s="19"/>
      <c r="AM59" s="20"/>
      <c r="AN59" s="17"/>
      <c r="AO59" s="8"/>
      <c r="AP59" s="18"/>
      <c r="AQ59" s="17"/>
      <c r="AR59" s="19"/>
      <c r="AS59" s="48"/>
      <c r="AT59" s="49"/>
      <c r="AU59" s="21">
        <f t="shared" si="60"/>
        <v>0</v>
      </c>
      <c r="AV59" s="22" t="str">
        <f t="shared" si="1"/>
        <v>―</v>
      </c>
      <c r="AW59" s="23" t="str">
        <f t="shared" si="23"/>
        <v>―</v>
      </c>
      <c r="AX59" s="4"/>
      <c r="AY59" s="4"/>
      <c r="AZ59" s="4"/>
      <c r="BA59" s="4"/>
      <c r="BB59" s="4"/>
      <c r="BC59" s="4"/>
      <c r="BD59" s="90"/>
      <c r="BE59" s="90"/>
      <c r="BF59" s="90">
        <f t="shared" si="24"/>
        <v>0</v>
      </c>
      <c r="BG59" s="90">
        <f t="shared" si="25"/>
        <v>0</v>
      </c>
      <c r="BH59" s="90">
        <f t="shared" si="26"/>
        <v>0</v>
      </c>
      <c r="BI59" s="90">
        <f t="shared" si="27"/>
        <v>0</v>
      </c>
      <c r="BJ59" s="90">
        <f t="shared" si="28"/>
        <v>0</v>
      </c>
      <c r="BK59" s="90">
        <f t="shared" si="29"/>
        <v>0</v>
      </c>
      <c r="BL59" s="90">
        <f t="shared" si="30"/>
        <v>0</v>
      </c>
      <c r="BM59" s="90">
        <f t="shared" si="31"/>
        <v>0</v>
      </c>
      <c r="BN59" s="90">
        <f t="shared" si="32"/>
        <v>0</v>
      </c>
      <c r="BO59" s="90">
        <f t="shared" si="33"/>
        <v>0</v>
      </c>
      <c r="BP59" s="90">
        <f t="shared" si="34"/>
        <v>0</v>
      </c>
      <c r="BQ59" s="90">
        <f t="shared" si="35"/>
        <v>0</v>
      </c>
      <c r="BR59" s="90">
        <f t="shared" si="36"/>
        <v>0</v>
      </c>
      <c r="BS59" s="90">
        <f t="shared" si="37"/>
        <v>0</v>
      </c>
      <c r="BT59" s="90">
        <f t="shared" si="38"/>
        <v>0</v>
      </c>
      <c r="BU59" s="90">
        <f t="shared" si="39"/>
        <v>0</v>
      </c>
      <c r="BV59" s="90">
        <f t="shared" si="40"/>
        <v>0</v>
      </c>
      <c r="BW59" s="90">
        <f t="shared" si="41"/>
        <v>0</v>
      </c>
      <c r="BX59" s="90">
        <f t="shared" si="42"/>
        <v>0</v>
      </c>
      <c r="BY59" s="90">
        <f t="shared" si="43"/>
        <v>0</v>
      </c>
      <c r="BZ59" s="90">
        <f t="shared" si="44"/>
        <v>0</v>
      </c>
      <c r="CA59" s="90">
        <f t="shared" si="45"/>
        <v>0</v>
      </c>
      <c r="CB59" s="90">
        <f t="shared" si="46"/>
        <v>0</v>
      </c>
      <c r="CC59" s="90">
        <f t="shared" si="47"/>
        <v>0</v>
      </c>
      <c r="CD59" s="90">
        <f t="shared" si="48"/>
        <v>0</v>
      </c>
      <c r="CE59" s="90">
        <f t="shared" si="49"/>
        <v>0</v>
      </c>
      <c r="CF59" s="90">
        <f t="shared" si="50"/>
        <v>0</v>
      </c>
      <c r="CG59" s="90">
        <f t="shared" si="51"/>
        <v>0</v>
      </c>
      <c r="CH59" s="90">
        <f t="shared" si="52"/>
        <v>0</v>
      </c>
      <c r="CI59" s="90">
        <f t="shared" si="53"/>
        <v>0</v>
      </c>
      <c r="CJ59" s="91">
        <f t="shared" si="54"/>
        <v>0</v>
      </c>
      <c r="CK59" s="90">
        <f t="shared" si="61"/>
        <v>0</v>
      </c>
      <c r="CL59" s="90">
        <f t="shared" si="62"/>
        <v>0</v>
      </c>
      <c r="CM59" s="88"/>
      <c r="CN59" s="88"/>
      <c r="CO59" s="86"/>
      <c r="CP59" s="86"/>
      <c r="CQ59" s="86"/>
      <c r="CR59" s="90" t="e">
        <f t="shared" si="63"/>
        <v>#N/A</v>
      </c>
      <c r="CS59" s="90">
        <f t="shared" si="55"/>
        <v>0</v>
      </c>
      <c r="CT59" s="90">
        <f t="shared" si="56"/>
        <v>0</v>
      </c>
      <c r="CU59" s="90">
        <f t="shared" si="64"/>
        <v>0</v>
      </c>
      <c r="CV59" s="90">
        <f t="shared" si="57"/>
        <v>0</v>
      </c>
      <c r="CW59" s="90">
        <f t="shared" si="65"/>
        <v>0</v>
      </c>
      <c r="CX59" s="90">
        <f t="shared" si="66"/>
        <v>0</v>
      </c>
      <c r="CY59" s="90">
        <f t="shared" si="67"/>
        <v>0</v>
      </c>
      <c r="CZ59" s="90">
        <f t="shared" si="68"/>
        <v>0</v>
      </c>
      <c r="DA59" s="90">
        <f t="shared" si="58"/>
        <v>0</v>
      </c>
      <c r="DB59" s="90">
        <f t="shared" si="59"/>
        <v>0</v>
      </c>
      <c r="DC59" s="90">
        <f t="shared" si="69"/>
        <v>0</v>
      </c>
      <c r="DD59" s="90">
        <f t="shared" si="70"/>
        <v>0</v>
      </c>
      <c r="DE59" s="90">
        <f t="shared" si="71"/>
        <v>0</v>
      </c>
      <c r="DF59" s="90">
        <f t="shared" si="72"/>
        <v>0</v>
      </c>
      <c r="DG59" s="90">
        <f t="shared" si="73"/>
        <v>0</v>
      </c>
      <c r="DH59" s="90">
        <f t="shared" si="74"/>
        <v>0</v>
      </c>
      <c r="DI59" s="90">
        <f t="shared" si="75"/>
        <v>0</v>
      </c>
      <c r="DJ59" s="90">
        <f t="shared" si="76"/>
        <v>0</v>
      </c>
      <c r="DK59" s="90">
        <f t="shared" si="77"/>
        <v>0</v>
      </c>
      <c r="DL59" s="90">
        <f t="shared" si="78"/>
        <v>0</v>
      </c>
      <c r="DM59" s="90">
        <f t="shared" si="79"/>
        <v>0</v>
      </c>
      <c r="DN59" s="90">
        <f t="shared" si="80"/>
        <v>0</v>
      </c>
    </row>
    <row r="60" spans="1:118" ht="18.75" customHeight="1" x14ac:dyDescent="0.15">
      <c r="A60" s="16">
        <v>38</v>
      </c>
      <c r="B60" s="166"/>
      <c r="C60" s="161"/>
      <c r="D60" s="161"/>
      <c r="E60" s="161"/>
      <c r="F60" s="161"/>
      <c r="G60" s="161"/>
      <c r="H60" s="161"/>
      <c r="I60" s="161"/>
      <c r="J60" s="17"/>
      <c r="K60" s="161"/>
      <c r="L60" s="161"/>
      <c r="M60" s="17"/>
      <c r="N60" s="159"/>
      <c r="O60" s="159"/>
      <c r="P60" s="160"/>
      <c r="Q60" s="8"/>
      <c r="R60" s="8"/>
      <c r="S60" s="18"/>
      <c r="T60" s="17"/>
      <c r="U60" s="19"/>
      <c r="V60" s="18"/>
      <c r="W60" s="19"/>
      <c r="X60" s="18"/>
      <c r="Y60" s="17"/>
      <c r="Z60" s="19"/>
      <c r="AA60" s="20"/>
      <c r="AB60" s="17"/>
      <c r="AC60" s="8"/>
      <c r="AD60" s="18"/>
      <c r="AE60" s="17"/>
      <c r="AF60" s="19"/>
      <c r="AG60" s="20"/>
      <c r="AH60" s="17"/>
      <c r="AI60" s="8"/>
      <c r="AJ60" s="18"/>
      <c r="AK60" s="17"/>
      <c r="AL60" s="19"/>
      <c r="AM60" s="20"/>
      <c r="AN60" s="17"/>
      <c r="AO60" s="8"/>
      <c r="AP60" s="18"/>
      <c r="AQ60" s="17"/>
      <c r="AR60" s="19"/>
      <c r="AS60" s="48"/>
      <c r="AT60" s="49"/>
      <c r="AU60" s="21">
        <f t="shared" si="60"/>
        <v>0</v>
      </c>
      <c r="AV60" s="22" t="str">
        <f t="shared" si="1"/>
        <v>―</v>
      </c>
      <c r="AW60" s="23" t="str">
        <f t="shared" si="23"/>
        <v>―</v>
      </c>
      <c r="AX60" s="4"/>
      <c r="AY60" s="4"/>
      <c r="AZ60" s="4"/>
      <c r="BA60" s="4"/>
      <c r="BB60" s="4"/>
      <c r="BC60" s="4"/>
      <c r="BD60" s="90"/>
      <c r="BE60" s="90"/>
      <c r="BF60" s="90">
        <f t="shared" si="24"/>
        <v>0</v>
      </c>
      <c r="BG60" s="90">
        <f t="shared" si="25"/>
        <v>0</v>
      </c>
      <c r="BH60" s="90">
        <f t="shared" si="26"/>
        <v>0</v>
      </c>
      <c r="BI60" s="90">
        <f t="shared" si="27"/>
        <v>0</v>
      </c>
      <c r="BJ60" s="90">
        <f t="shared" si="28"/>
        <v>0</v>
      </c>
      <c r="BK60" s="90">
        <f t="shared" si="29"/>
        <v>0</v>
      </c>
      <c r="BL60" s="90">
        <f t="shared" si="30"/>
        <v>0</v>
      </c>
      <c r="BM60" s="90">
        <f t="shared" si="31"/>
        <v>0</v>
      </c>
      <c r="BN60" s="90">
        <f t="shared" si="32"/>
        <v>0</v>
      </c>
      <c r="BO60" s="90">
        <f t="shared" si="33"/>
        <v>0</v>
      </c>
      <c r="BP60" s="90">
        <f t="shared" si="34"/>
        <v>0</v>
      </c>
      <c r="BQ60" s="90">
        <f t="shared" si="35"/>
        <v>0</v>
      </c>
      <c r="BR60" s="90">
        <f t="shared" si="36"/>
        <v>0</v>
      </c>
      <c r="BS60" s="90">
        <f t="shared" si="37"/>
        <v>0</v>
      </c>
      <c r="BT60" s="90">
        <f t="shared" si="38"/>
        <v>0</v>
      </c>
      <c r="BU60" s="90">
        <f t="shared" si="39"/>
        <v>0</v>
      </c>
      <c r="BV60" s="90">
        <f t="shared" si="40"/>
        <v>0</v>
      </c>
      <c r="BW60" s="90">
        <f t="shared" si="41"/>
        <v>0</v>
      </c>
      <c r="BX60" s="90">
        <f t="shared" si="42"/>
        <v>0</v>
      </c>
      <c r="BY60" s="90">
        <f t="shared" si="43"/>
        <v>0</v>
      </c>
      <c r="BZ60" s="90">
        <f t="shared" si="44"/>
        <v>0</v>
      </c>
      <c r="CA60" s="90">
        <f t="shared" si="45"/>
        <v>0</v>
      </c>
      <c r="CB60" s="90">
        <f t="shared" si="46"/>
        <v>0</v>
      </c>
      <c r="CC60" s="90">
        <f t="shared" si="47"/>
        <v>0</v>
      </c>
      <c r="CD60" s="90">
        <f t="shared" si="48"/>
        <v>0</v>
      </c>
      <c r="CE60" s="90">
        <f t="shared" si="49"/>
        <v>0</v>
      </c>
      <c r="CF60" s="90">
        <f t="shared" si="50"/>
        <v>0</v>
      </c>
      <c r="CG60" s="90">
        <f t="shared" si="51"/>
        <v>0</v>
      </c>
      <c r="CH60" s="90">
        <f t="shared" si="52"/>
        <v>0</v>
      </c>
      <c r="CI60" s="90">
        <f t="shared" si="53"/>
        <v>0</v>
      </c>
      <c r="CJ60" s="91">
        <f t="shared" si="54"/>
        <v>0</v>
      </c>
      <c r="CK60" s="90">
        <f t="shared" si="61"/>
        <v>0</v>
      </c>
      <c r="CL60" s="90">
        <f t="shared" si="62"/>
        <v>0</v>
      </c>
      <c r="CM60" s="88"/>
      <c r="CN60" s="88"/>
      <c r="CO60" s="86"/>
      <c r="CP60" s="86"/>
      <c r="CQ60" s="86"/>
      <c r="CR60" s="90" t="e">
        <f t="shared" si="63"/>
        <v>#N/A</v>
      </c>
      <c r="CS60" s="90">
        <f t="shared" si="55"/>
        <v>0</v>
      </c>
      <c r="CT60" s="90">
        <f t="shared" si="56"/>
        <v>0</v>
      </c>
      <c r="CU60" s="90">
        <f t="shared" si="64"/>
        <v>0</v>
      </c>
      <c r="CV60" s="90">
        <f t="shared" si="57"/>
        <v>0</v>
      </c>
      <c r="CW60" s="90">
        <f t="shared" si="65"/>
        <v>0</v>
      </c>
      <c r="CX60" s="90">
        <f t="shared" si="66"/>
        <v>0</v>
      </c>
      <c r="CY60" s="90">
        <f t="shared" si="67"/>
        <v>0</v>
      </c>
      <c r="CZ60" s="90">
        <f t="shared" si="68"/>
        <v>0</v>
      </c>
      <c r="DA60" s="90">
        <f t="shared" si="58"/>
        <v>0</v>
      </c>
      <c r="DB60" s="90">
        <f t="shared" si="59"/>
        <v>0</v>
      </c>
      <c r="DC60" s="90">
        <f t="shared" si="69"/>
        <v>0</v>
      </c>
      <c r="DD60" s="90">
        <f t="shared" si="70"/>
        <v>0</v>
      </c>
      <c r="DE60" s="90">
        <f t="shared" si="71"/>
        <v>0</v>
      </c>
      <c r="DF60" s="90">
        <f t="shared" si="72"/>
        <v>0</v>
      </c>
      <c r="DG60" s="90">
        <f t="shared" si="73"/>
        <v>0</v>
      </c>
      <c r="DH60" s="90">
        <f t="shared" si="74"/>
        <v>0</v>
      </c>
      <c r="DI60" s="90">
        <f t="shared" si="75"/>
        <v>0</v>
      </c>
      <c r="DJ60" s="90">
        <f t="shared" si="76"/>
        <v>0</v>
      </c>
      <c r="DK60" s="90">
        <f t="shared" si="77"/>
        <v>0</v>
      </c>
      <c r="DL60" s="90">
        <f t="shared" si="78"/>
        <v>0</v>
      </c>
      <c r="DM60" s="90">
        <f t="shared" si="79"/>
        <v>0</v>
      </c>
      <c r="DN60" s="90">
        <f t="shared" si="80"/>
        <v>0</v>
      </c>
    </row>
    <row r="61" spans="1:118" ht="18.75" customHeight="1" x14ac:dyDescent="0.15">
      <c r="A61" s="16">
        <v>39</v>
      </c>
      <c r="B61" s="166"/>
      <c r="C61" s="161"/>
      <c r="D61" s="161"/>
      <c r="E61" s="161"/>
      <c r="F61" s="161"/>
      <c r="G61" s="161"/>
      <c r="H61" s="161"/>
      <c r="I61" s="161"/>
      <c r="J61" s="17"/>
      <c r="K61" s="161"/>
      <c r="L61" s="161"/>
      <c r="M61" s="17"/>
      <c r="N61" s="159"/>
      <c r="O61" s="159"/>
      <c r="P61" s="160"/>
      <c r="Q61" s="8"/>
      <c r="R61" s="8"/>
      <c r="S61" s="18"/>
      <c r="T61" s="17"/>
      <c r="U61" s="19"/>
      <c r="V61" s="18"/>
      <c r="W61" s="19"/>
      <c r="X61" s="18"/>
      <c r="Y61" s="17"/>
      <c r="Z61" s="19"/>
      <c r="AA61" s="20"/>
      <c r="AB61" s="17"/>
      <c r="AC61" s="8"/>
      <c r="AD61" s="18"/>
      <c r="AE61" s="17"/>
      <c r="AF61" s="19"/>
      <c r="AG61" s="20"/>
      <c r="AH61" s="17"/>
      <c r="AI61" s="8"/>
      <c r="AJ61" s="18"/>
      <c r="AK61" s="17"/>
      <c r="AL61" s="19"/>
      <c r="AM61" s="20"/>
      <c r="AN61" s="17"/>
      <c r="AO61" s="8"/>
      <c r="AP61" s="18"/>
      <c r="AQ61" s="17"/>
      <c r="AR61" s="19"/>
      <c r="AS61" s="48"/>
      <c r="AT61" s="49"/>
      <c r="AU61" s="21">
        <f t="shared" si="60"/>
        <v>0</v>
      </c>
      <c r="AV61" s="22" t="str">
        <f t="shared" si="1"/>
        <v>―</v>
      </c>
      <c r="AW61" s="23" t="str">
        <f t="shared" si="23"/>
        <v>―</v>
      </c>
      <c r="AX61" s="4"/>
      <c r="AY61" s="4"/>
      <c r="AZ61" s="4"/>
      <c r="BA61" s="4"/>
      <c r="BB61" s="4"/>
      <c r="BC61" s="4"/>
      <c r="BD61" s="90"/>
      <c r="BE61" s="90"/>
      <c r="BF61" s="90">
        <f t="shared" si="24"/>
        <v>0</v>
      </c>
      <c r="BG61" s="90">
        <f t="shared" si="25"/>
        <v>0</v>
      </c>
      <c r="BH61" s="90">
        <f t="shared" si="26"/>
        <v>0</v>
      </c>
      <c r="BI61" s="90">
        <f t="shared" si="27"/>
        <v>0</v>
      </c>
      <c r="BJ61" s="90">
        <f t="shared" si="28"/>
        <v>0</v>
      </c>
      <c r="BK61" s="90">
        <f t="shared" si="29"/>
        <v>0</v>
      </c>
      <c r="BL61" s="90">
        <f t="shared" si="30"/>
        <v>0</v>
      </c>
      <c r="BM61" s="90">
        <f t="shared" si="31"/>
        <v>0</v>
      </c>
      <c r="BN61" s="90">
        <f t="shared" si="32"/>
        <v>0</v>
      </c>
      <c r="BO61" s="90">
        <f t="shared" si="33"/>
        <v>0</v>
      </c>
      <c r="BP61" s="90">
        <f t="shared" si="34"/>
        <v>0</v>
      </c>
      <c r="BQ61" s="90">
        <f t="shared" si="35"/>
        <v>0</v>
      </c>
      <c r="BR61" s="90">
        <f t="shared" si="36"/>
        <v>0</v>
      </c>
      <c r="BS61" s="90">
        <f t="shared" si="37"/>
        <v>0</v>
      </c>
      <c r="BT61" s="90">
        <f t="shared" si="38"/>
        <v>0</v>
      </c>
      <c r="BU61" s="90">
        <f t="shared" si="39"/>
        <v>0</v>
      </c>
      <c r="BV61" s="90">
        <f t="shared" si="40"/>
        <v>0</v>
      </c>
      <c r="BW61" s="90">
        <f t="shared" si="41"/>
        <v>0</v>
      </c>
      <c r="BX61" s="90">
        <f t="shared" si="42"/>
        <v>0</v>
      </c>
      <c r="BY61" s="90">
        <f t="shared" si="43"/>
        <v>0</v>
      </c>
      <c r="BZ61" s="90">
        <f t="shared" si="44"/>
        <v>0</v>
      </c>
      <c r="CA61" s="90">
        <f t="shared" si="45"/>
        <v>0</v>
      </c>
      <c r="CB61" s="90">
        <f t="shared" si="46"/>
        <v>0</v>
      </c>
      <c r="CC61" s="90">
        <f t="shared" si="47"/>
        <v>0</v>
      </c>
      <c r="CD61" s="90">
        <f t="shared" si="48"/>
        <v>0</v>
      </c>
      <c r="CE61" s="90">
        <f t="shared" si="49"/>
        <v>0</v>
      </c>
      <c r="CF61" s="90">
        <f t="shared" si="50"/>
        <v>0</v>
      </c>
      <c r="CG61" s="90">
        <f t="shared" si="51"/>
        <v>0</v>
      </c>
      <c r="CH61" s="90">
        <f t="shared" si="52"/>
        <v>0</v>
      </c>
      <c r="CI61" s="90">
        <f t="shared" si="53"/>
        <v>0</v>
      </c>
      <c r="CJ61" s="91">
        <f t="shared" si="54"/>
        <v>0</v>
      </c>
      <c r="CK61" s="90">
        <f t="shared" si="61"/>
        <v>0</v>
      </c>
      <c r="CL61" s="90">
        <f t="shared" si="62"/>
        <v>0</v>
      </c>
      <c r="CM61" s="88"/>
      <c r="CN61" s="88"/>
      <c r="CO61" s="86"/>
      <c r="CP61" s="86"/>
      <c r="CQ61" s="86"/>
      <c r="CR61" s="90" t="e">
        <f t="shared" si="63"/>
        <v>#N/A</v>
      </c>
      <c r="CS61" s="90">
        <f t="shared" si="55"/>
        <v>0</v>
      </c>
      <c r="CT61" s="90">
        <f t="shared" si="56"/>
        <v>0</v>
      </c>
      <c r="CU61" s="90">
        <f t="shared" si="64"/>
        <v>0</v>
      </c>
      <c r="CV61" s="90">
        <f t="shared" si="57"/>
        <v>0</v>
      </c>
      <c r="CW61" s="90">
        <f t="shared" si="65"/>
        <v>0</v>
      </c>
      <c r="CX61" s="90">
        <f t="shared" si="66"/>
        <v>0</v>
      </c>
      <c r="CY61" s="90">
        <f t="shared" si="67"/>
        <v>0</v>
      </c>
      <c r="CZ61" s="90">
        <f t="shared" si="68"/>
        <v>0</v>
      </c>
      <c r="DA61" s="90">
        <f t="shared" si="58"/>
        <v>0</v>
      </c>
      <c r="DB61" s="90">
        <f t="shared" si="59"/>
        <v>0</v>
      </c>
      <c r="DC61" s="90">
        <f t="shared" si="69"/>
        <v>0</v>
      </c>
      <c r="DD61" s="90">
        <f t="shared" si="70"/>
        <v>0</v>
      </c>
      <c r="DE61" s="90">
        <f t="shared" si="71"/>
        <v>0</v>
      </c>
      <c r="DF61" s="90">
        <f t="shared" si="72"/>
        <v>0</v>
      </c>
      <c r="DG61" s="90">
        <f t="shared" si="73"/>
        <v>0</v>
      </c>
      <c r="DH61" s="90">
        <f t="shared" si="74"/>
        <v>0</v>
      </c>
      <c r="DI61" s="90">
        <f t="shared" si="75"/>
        <v>0</v>
      </c>
      <c r="DJ61" s="90">
        <f t="shared" si="76"/>
        <v>0</v>
      </c>
      <c r="DK61" s="90">
        <f t="shared" si="77"/>
        <v>0</v>
      </c>
      <c r="DL61" s="90">
        <f t="shared" si="78"/>
        <v>0</v>
      </c>
      <c r="DM61" s="90">
        <f t="shared" si="79"/>
        <v>0</v>
      </c>
      <c r="DN61" s="90">
        <f t="shared" si="80"/>
        <v>0</v>
      </c>
    </row>
    <row r="62" spans="1:118" ht="18.75" customHeight="1" x14ac:dyDescent="0.15">
      <c r="A62" s="16">
        <v>40</v>
      </c>
      <c r="B62" s="166"/>
      <c r="C62" s="161"/>
      <c r="D62" s="161"/>
      <c r="E62" s="161"/>
      <c r="F62" s="161"/>
      <c r="G62" s="161"/>
      <c r="H62" s="161"/>
      <c r="I62" s="161"/>
      <c r="J62" s="17"/>
      <c r="K62" s="161"/>
      <c r="L62" s="161"/>
      <c r="M62" s="17"/>
      <c r="N62" s="159"/>
      <c r="O62" s="159"/>
      <c r="P62" s="160"/>
      <c r="Q62" s="8"/>
      <c r="R62" s="8"/>
      <c r="S62" s="18"/>
      <c r="T62" s="17"/>
      <c r="U62" s="19"/>
      <c r="V62" s="18"/>
      <c r="W62" s="19"/>
      <c r="X62" s="18"/>
      <c r="Y62" s="17"/>
      <c r="Z62" s="19"/>
      <c r="AA62" s="20"/>
      <c r="AB62" s="17"/>
      <c r="AC62" s="8"/>
      <c r="AD62" s="18"/>
      <c r="AE62" s="17"/>
      <c r="AF62" s="19"/>
      <c r="AG62" s="20"/>
      <c r="AH62" s="17"/>
      <c r="AI62" s="8"/>
      <c r="AJ62" s="18"/>
      <c r="AK62" s="17"/>
      <c r="AL62" s="19"/>
      <c r="AM62" s="20"/>
      <c r="AN62" s="17"/>
      <c r="AO62" s="8"/>
      <c r="AP62" s="18"/>
      <c r="AQ62" s="17"/>
      <c r="AR62" s="19"/>
      <c r="AS62" s="48"/>
      <c r="AT62" s="49"/>
      <c r="AU62" s="21">
        <f t="shared" si="60"/>
        <v>0</v>
      </c>
      <c r="AV62" s="22" t="str">
        <f t="shared" si="1"/>
        <v>―</v>
      </c>
      <c r="AW62" s="23" t="str">
        <f t="shared" si="23"/>
        <v>―</v>
      </c>
      <c r="AX62" s="4"/>
      <c r="AY62" s="4"/>
      <c r="AZ62" s="4"/>
      <c r="BA62" s="4"/>
      <c r="BB62" s="4"/>
      <c r="BC62" s="4"/>
      <c r="BD62" s="90"/>
      <c r="BE62" s="90"/>
      <c r="BF62" s="90">
        <f t="shared" si="24"/>
        <v>0</v>
      </c>
      <c r="BG62" s="90">
        <f t="shared" si="25"/>
        <v>0</v>
      </c>
      <c r="BH62" s="90">
        <f t="shared" si="26"/>
        <v>0</v>
      </c>
      <c r="BI62" s="90">
        <f t="shared" si="27"/>
        <v>0</v>
      </c>
      <c r="BJ62" s="90">
        <f t="shared" si="28"/>
        <v>0</v>
      </c>
      <c r="BK62" s="90">
        <f t="shared" si="29"/>
        <v>0</v>
      </c>
      <c r="BL62" s="90">
        <f t="shared" si="30"/>
        <v>0</v>
      </c>
      <c r="BM62" s="90">
        <f t="shared" si="31"/>
        <v>0</v>
      </c>
      <c r="BN62" s="90">
        <f t="shared" si="32"/>
        <v>0</v>
      </c>
      <c r="BO62" s="90">
        <f t="shared" si="33"/>
        <v>0</v>
      </c>
      <c r="BP62" s="90">
        <f t="shared" si="34"/>
        <v>0</v>
      </c>
      <c r="BQ62" s="90">
        <f t="shared" si="35"/>
        <v>0</v>
      </c>
      <c r="BR62" s="90">
        <f t="shared" si="36"/>
        <v>0</v>
      </c>
      <c r="BS62" s="90">
        <f t="shared" si="37"/>
        <v>0</v>
      </c>
      <c r="BT62" s="90">
        <f t="shared" si="38"/>
        <v>0</v>
      </c>
      <c r="BU62" s="90">
        <f t="shared" si="39"/>
        <v>0</v>
      </c>
      <c r="BV62" s="90">
        <f t="shared" si="40"/>
        <v>0</v>
      </c>
      <c r="BW62" s="90">
        <f t="shared" si="41"/>
        <v>0</v>
      </c>
      <c r="BX62" s="90">
        <f t="shared" si="42"/>
        <v>0</v>
      </c>
      <c r="BY62" s="90">
        <f t="shared" si="43"/>
        <v>0</v>
      </c>
      <c r="BZ62" s="90">
        <f t="shared" si="44"/>
        <v>0</v>
      </c>
      <c r="CA62" s="90">
        <f t="shared" si="45"/>
        <v>0</v>
      </c>
      <c r="CB62" s="90">
        <f t="shared" si="46"/>
        <v>0</v>
      </c>
      <c r="CC62" s="90">
        <f t="shared" si="47"/>
        <v>0</v>
      </c>
      <c r="CD62" s="90">
        <f t="shared" si="48"/>
        <v>0</v>
      </c>
      <c r="CE62" s="90">
        <f t="shared" si="49"/>
        <v>0</v>
      </c>
      <c r="CF62" s="90">
        <f t="shared" si="50"/>
        <v>0</v>
      </c>
      <c r="CG62" s="90">
        <f t="shared" si="51"/>
        <v>0</v>
      </c>
      <c r="CH62" s="90">
        <f t="shared" si="52"/>
        <v>0</v>
      </c>
      <c r="CI62" s="90">
        <f t="shared" si="53"/>
        <v>0</v>
      </c>
      <c r="CJ62" s="91">
        <f t="shared" si="54"/>
        <v>0</v>
      </c>
      <c r="CK62" s="90">
        <f t="shared" si="61"/>
        <v>0</v>
      </c>
      <c r="CL62" s="90">
        <f t="shared" si="62"/>
        <v>0</v>
      </c>
      <c r="CM62" s="88"/>
      <c r="CN62" s="88"/>
      <c r="CO62" s="86"/>
      <c r="CP62" s="86"/>
      <c r="CQ62" s="86"/>
      <c r="CR62" s="90" t="e">
        <f t="shared" si="63"/>
        <v>#N/A</v>
      </c>
      <c r="CS62" s="90">
        <f t="shared" si="55"/>
        <v>0</v>
      </c>
      <c r="CT62" s="90">
        <f t="shared" si="56"/>
        <v>0</v>
      </c>
      <c r="CU62" s="90">
        <f t="shared" si="64"/>
        <v>0</v>
      </c>
      <c r="CV62" s="90">
        <f t="shared" si="57"/>
        <v>0</v>
      </c>
      <c r="CW62" s="90">
        <f t="shared" si="65"/>
        <v>0</v>
      </c>
      <c r="CX62" s="90">
        <f t="shared" si="66"/>
        <v>0</v>
      </c>
      <c r="CY62" s="90">
        <f t="shared" si="67"/>
        <v>0</v>
      </c>
      <c r="CZ62" s="90">
        <f t="shared" si="68"/>
        <v>0</v>
      </c>
      <c r="DA62" s="90">
        <f t="shared" si="58"/>
        <v>0</v>
      </c>
      <c r="DB62" s="90">
        <f t="shared" si="59"/>
        <v>0</v>
      </c>
      <c r="DC62" s="90">
        <f t="shared" si="69"/>
        <v>0</v>
      </c>
      <c r="DD62" s="90">
        <f t="shared" si="70"/>
        <v>0</v>
      </c>
      <c r="DE62" s="90">
        <f t="shared" si="71"/>
        <v>0</v>
      </c>
      <c r="DF62" s="90">
        <f t="shared" si="72"/>
        <v>0</v>
      </c>
      <c r="DG62" s="90">
        <f t="shared" si="73"/>
        <v>0</v>
      </c>
      <c r="DH62" s="90">
        <f t="shared" si="74"/>
        <v>0</v>
      </c>
      <c r="DI62" s="90">
        <f t="shared" si="75"/>
        <v>0</v>
      </c>
      <c r="DJ62" s="90">
        <f t="shared" si="76"/>
        <v>0</v>
      </c>
      <c r="DK62" s="90">
        <f t="shared" si="77"/>
        <v>0</v>
      </c>
      <c r="DL62" s="90">
        <f t="shared" si="78"/>
        <v>0</v>
      </c>
      <c r="DM62" s="90">
        <f t="shared" si="79"/>
        <v>0</v>
      </c>
      <c r="DN62" s="90">
        <f t="shared" si="80"/>
        <v>0</v>
      </c>
    </row>
    <row r="63" spans="1:118" ht="18.75" customHeight="1" x14ac:dyDescent="0.15">
      <c r="A63" s="16">
        <v>41</v>
      </c>
      <c r="B63" s="166"/>
      <c r="C63" s="161"/>
      <c r="D63" s="161"/>
      <c r="E63" s="161"/>
      <c r="F63" s="161"/>
      <c r="G63" s="161"/>
      <c r="H63" s="161"/>
      <c r="I63" s="161"/>
      <c r="J63" s="17"/>
      <c r="K63" s="161"/>
      <c r="L63" s="161"/>
      <c r="M63" s="17"/>
      <c r="N63" s="159"/>
      <c r="O63" s="159"/>
      <c r="P63" s="160"/>
      <c r="Q63" s="8"/>
      <c r="R63" s="8"/>
      <c r="S63" s="18"/>
      <c r="T63" s="17"/>
      <c r="U63" s="19"/>
      <c r="V63" s="18"/>
      <c r="W63" s="19"/>
      <c r="X63" s="18"/>
      <c r="Y63" s="17"/>
      <c r="Z63" s="19"/>
      <c r="AA63" s="20"/>
      <c r="AB63" s="17"/>
      <c r="AC63" s="8"/>
      <c r="AD63" s="18"/>
      <c r="AE63" s="17"/>
      <c r="AF63" s="19"/>
      <c r="AG63" s="20"/>
      <c r="AH63" s="17"/>
      <c r="AI63" s="8"/>
      <c r="AJ63" s="18"/>
      <c r="AK63" s="17"/>
      <c r="AL63" s="19"/>
      <c r="AM63" s="20"/>
      <c r="AN63" s="17"/>
      <c r="AO63" s="8"/>
      <c r="AP63" s="18"/>
      <c r="AQ63" s="17"/>
      <c r="AR63" s="19"/>
      <c r="AS63" s="48"/>
      <c r="AT63" s="49"/>
      <c r="AU63" s="21">
        <f t="shared" si="60"/>
        <v>0</v>
      </c>
      <c r="AV63" s="22" t="str">
        <f t="shared" si="1"/>
        <v>―</v>
      </c>
      <c r="AW63" s="23" t="str">
        <f t="shared" si="23"/>
        <v>―</v>
      </c>
      <c r="AX63" s="4"/>
      <c r="AY63" s="4"/>
      <c r="AZ63" s="4"/>
      <c r="BA63" s="4"/>
      <c r="BB63" s="4"/>
      <c r="BC63" s="4"/>
      <c r="BD63" s="90"/>
      <c r="BE63" s="90"/>
      <c r="BF63" s="90">
        <f t="shared" si="24"/>
        <v>0</v>
      </c>
      <c r="BG63" s="90">
        <f t="shared" si="25"/>
        <v>0</v>
      </c>
      <c r="BH63" s="90">
        <f t="shared" si="26"/>
        <v>0</v>
      </c>
      <c r="BI63" s="90">
        <f t="shared" si="27"/>
        <v>0</v>
      </c>
      <c r="BJ63" s="90">
        <f t="shared" si="28"/>
        <v>0</v>
      </c>
      <c r="BK63" s="90">
        <f t="shared" si="29"/>
        <v>0</v>
      </c>
      <c r="BL63" s="90">
        <f t="shared" si="30"/>
        <v>0</v>
      </c>
      <c r="BM63" s="90">
        <f t="shared" si="31"/>
        <v>0</v>
      </c>
      <c r="BN63" s="90">
        <f t="shared" si="32"/>
        <v>0</v>
      </c>
      <c r="BO63" s="90">
        <f t="shared" si="33"/>
        <v>0</v>
      </c>
      <c r="BP63" s="90">
        <f t="shared" si="34"/>
        <v>0</v>
      </c>
      <c r="BQ63" s="90">
        <f t="shared" si="35"/>
        <v>0</v>
      </c>
      <c r="BR63" s="90">
        <f t="shared" si="36"/>
        <v>0</v>
      </c>
      <c r="BS63" s="90">
        <f t="shared" si="37"/>
        <v>0</v>
      </c>
      <c r="BT63" s="90">
        <f t="shared" si="38"/>
        <v>0</v>
      </c>
      <c r="BU63" s="90">
        <f t="shared" si="39"/>
        <v>0</v>
      </c>
      <c r="BV63" s="90">
        <f t="shared" si="40"/>
        <v>0</v>
      </c>
      <c r="BW63" s="90">
        <f t="shared" si="41"/>
        <v>0</v>
      </c>
      <c r="BX63" s="90">
        <f t="shared" si="42"/>
        <v>0</v>
      </c>
      <c r="BY63" s="90">
        <f t="shared" si="43"/>
        <v>0</v>
      </c>
      <c r="BZ63" s="90">
        <f t="shared" si="44"/>
        <v>0</v>
      </c>
      <c r="CA63" s="90">
        <f t="shared" si="45"/>
        <v>0</v>
      </c>
      <c r="CB63" s="90">
        <f t="shared" si="46"/>
        <v>0</v>
      </c>
      <c r="CC63" s="90">
        <f t="shared" si="47"/>
        <v>0</v>
      </c>
      <c r="CD63" s="90">
        <f t="shared" si="48"/>
        <v>0</v>
      </c>
      <c r="CE63" s="90">
        <f t="shared" si="49"/>
        <v>0</v>
      </c>
      <c r="CF63" s="90">
        <f t="shared" si="50"/>
        <v>0</v>
      </c>
      <c r="CG63" s="90">
        <f t="shared" si="51"/>
        <v>0</v>
      </c>
      <c r="CH63" s="90">
        <f t="shared" si="52"/>
        <v>0</v>
      </c>
      <c r="CI63" s="90">
        <f t="shared" si="53"/>
        <v>0</v>
      </c>
      <c r="CJ63" s="91">
        <f t="shared" si="54"/>
        <v>0</v>
      </c>
      <c r="CK63" s="90">
        <f t="shared" si="61"/>
        <v>0</v>
      </c>
      <c r="CL63" s="90">
        <f t="shared" si="62"/>
        <v>0</v>
      </c>
      <c r="CM63" s="88"/>
      <c r="CN63" s="88"/>
      <c r="CO63" s="86"/>
      <c r="CP63" s="86"/>
      <c r="CQ63" s="86"/>
      <c r="CR63" s="90" t="e">
        <f t="shared" si="63"/>
        <v>#N/A</v>
      </c>
      <c r="CS63" s="90">
        <f t="shared" si="55"/>
        <v>0</v>
      </c>
      <c r="CT63" s="90">
        <f t="shared" si="56"/>
        <v>0</v>
      </c>
      <c r="CU63" s="90">
        <f t="shared" si="64"/>
        <v>0</v>
      </c>
      <c r="CV63" s="90">
        <f t="shared" si="57"/>
        <v>0</v>
      </c>
      <c r="CW63" s="90">
        <f t="shared" si="65"/>
        <v>0</v>
      </c>
      <c r="CX63" s="90">
        <f t="shared" si="66"/>
        <v>0</v>
      </c>
      <c r="CY63" s="90">
        <f t="shared" si="67"/>
        <v>0</v>
      </c>
      <c r="CZ63" s="90">
        <f t="shared" si="68"/>
        <v>0</v>
      </c>
      <c r="DA63" s="90">
        <f t="shared" si="58"/>
        <v>0</v>
      </c>
      <c r="DB63" s="90">
        <f t="shared" si="59"/>
        <v>0</v>
      </c>
      <c r="DC63" s="90">
        <f t="shared" si="69"/>
        <v>0</v>
      </c>
      <c r="DD63" s="90">
        <f t="shared" si="70"/>
        <v>0</v>
      </c>
      <c r="DE63" s="90">
        <f t="shared" si="71"/>
        <v>0</v>
      </c>
      <c r="DF63" s="90">
        <f t="shared" si="72"/>
        <v>0</v>
      </c>
      <c r="DG63" s="90">
        <f t="shared" si="73"/>
        <v>0</v>
      </c>
      <c r="DH63" s="90">
        <f t="shared" si="74"/>
        <v>0</v>
      </c>
      <c r="DI63" s="90">
        <f t="shared" si="75"/>
        <v>0</v>
      </c>
      <c r="DJ63" s="90">
        <f t="shared" si="76"/>
        <v>0</v>
      </c>
      <c r="DK63" s="90">
        <f t="shared" si="77"/>
        <v>0</v>
      </c>
      <c r="DL63" s="90">
        <f t="shared" si="78"/>
        <v>0</v>
      </c>
      <c r="DM63" s="90">
        <f t="shared" si="79"/>
        <v>0</v>
      </c>
      <c r="DN63" s="90">
        <f t="shared" si="80"/>
        <v>0</v>
      </c>
    </row>
    <row r="64" spans="1:118" ht="18.75" customHeight="1" x14ac:dyDescent="0.15">
      <c r="A64" s="16">
        <v>42</v>
      </c>
      <c r="B64" s="166"/>
      <c r="C64" s="161"/>
      <c r="D64" s="161"/>
      <c r="E64" s="161"/>
      <c r="F64" s="161"/>
      <c r="G64" s="161"/>
      <c r="H64" s="161"/>
      <c r="I64" s="161"/>
      <c r="J64" s="17"/>
      <c r="K64" s="161"/>
      <c r="L64" s="161"/>
      <c r="M64" s="17"/>
      <c r="N64" s="159"/>
      <c r="O64" s="159"/>
      <c r="P64" s="160"/>
      <c r="Q64" s="8"/>
      <c r="R64" s="8"/>
      <c r="S64" s="18"/>
      <c r="T64" s="17"/>
      <c r="U64" s="19"/>
      <c r="V64" s="18"/>
      <c r="W64" s="19"/>
      <c r="X64" s="18"/>
      <c r="Y64" s="17"/>
      <c r="Z64" s="19"/>
      <c r="AA64" s="20"/>
      <c r="AB64" s="17"/>
      <c r="AC64" s="8"/>
      <c r="AD64" s="18"/>
      <c r="AE64" s="17"/>
      <c r="AF64" s="19"/>
      <c r="AG64" s="20"/>
      <c r="AH64" s="17"/>
      <c r="AI64" s="8"/>
      <c r="AJ64" s="18"/>
      <c r="AK64" s="17"/>
      <c r="AL64" s="19"/>
      <c r="AM64" s="20"/>
      <c r="AN64" s="17"/>
      <c r="AO64" s="8"/>
      <c r="AP64" s="18"/>
      <c r="AQ64" s="17"/>
      <c r="AR64" s="19"/>
      <c r="AS64" s="48"/>
      <c r="AT64" s="49"/>
      <c r="AU64" s="21">
        <f t="shared" si="60"/>
        <v>0</v>
      </c>
      <c r="AV64" s="22" t="str">
        <f t="shared" si="1"/>
        <v>―</v>
      </c>
      <c r="AW64" s="23" t="str">
        <f t="shared" si="23"/>
        <v>―</v>
      </c>
      <c r="AX64" s="4"/>
      <c r="AY64" s="4"/>
      <c r="AZ64" s="4"/>
      <c r="BA64" s="4"/>
      <c r="BB64" s="4"/>
      <c r="BC64" s="4"/>
      <c r="BD64" s="90"/>
      <c r="BE64" s="90"/>
      <c r="BF64" s="90">
        <f t="shared" si="24"/>
        <v>0</v>
      </c>
      <c r="BG64" s="90">
        <f t="shared" si="25"/>
        <v>0</v>
      </c>
      <c r="BH64" s="90">
        <f t="shared" si="26"/>
        <v>0</v>
      </c>
      <c r="BI64" s="90">
        <f t="shared" si="27"/>
        <v>0</v>
      </c>
      <c r="BJ64" s="90">
        <f t="shared" si="28"/>
        <v>0</v>
      </c>
      <c r="BK64" s="90">
        <f t="shared" si="29"/>
        <v>0</v>
      </c>
      <c r="BL64" s="90">
        <f t="shared" si="30"/>
        <v>0</v>
      </c>
      <c r="BM64" s="90">
        <f t="shared" si="31"/>
        <v>0</v>
      </c>
      <c r="BN64" s="90">
        <f t="shared" si="32"/>
        <v>0</v>
      </c>
      <c r="BO64" s="90">
        <f t="shared" si="33"/>
        <v>0</v>
      </c>
      <c r="BP64" s="90">
        <f t="shared" si="34"/>
        <v>0</v>
      </c>
      <c r="BQ64" s="90">
        <f t="shared" si="35"/>
        <v>0</v>
      </c>
      <c r="BR64" s="90">
        <f t="shared" si="36"/>
        <v>0</v>
      </c>
      <c r="BS64" s="90">
        <f t="shared" si="37"/>
        <v>0</v>
      </c>
      <c r="BT64" s="90">
        <f t="shared" si="38"/>
        <v>0</v>
      </c>
      <c r="BU64" s="90">
        <f t="shared" si="39"/>
        <v>0</v>
      </c>
      <c r="BV64" s="90">
        <f t="shared" si="40"/>
        <v>0</v>
      </c>
      <c r="BW64" s="90">
        <f t="shared" si="41"/>
        <v>0</v>
      </c>
      <c r="BX64" s="90">
        <f t="shared" si="42"/>
        <v>0</v>
      </c>
      <c r="BY64" s="90">
        <f t="shared" si="43"/>
        <v>0</v>
      </c>
      <c r="BZ64" s="90">
        <f t="shared" si="44"/>
        <v>0</v>
      </c>
      <c r="CA64" s="90">
        <f t="shared" si="45"/>
        <v>0</v>
      </c>
      <c r="CB64" s="90">
        <f t="shared" si="46"/>
        <v>0</v>
      </c>
      <c r="CC64" s="90">
        <f t="shared" si="47"/>
        <v>0</v>
      </c>
      <c r="CD64" s="90">
        <f t="shared" si="48"/>
        <v>0</v>
      </c>
      <c r="CE64" s="90">
        <f t="shared" si="49"/>
        <v>0</v>
      </c>
      <c r="CF64" s="90">
        <f t="shared" si="50"/>
        <v>0</v>
      </c>
      <c r="CG64" s="90">
        <f t="shared" si="51"/>
        <v>0</v>
      </c>
      <c r="CH64" s="90">
        <f t="shared" si="52"/>
        <v>0</v>
      </c>
      <c r="CI64" s="90">
        <f t="shared" si="53"/>
        <v>0</v>
      </c>
      <c r="CJ64" s="91">
        <f t="shared" si="54"/>
        <v>0</v>
      </c>
      <c r="CK64" s="90">
        <f t="shared" si="61"/>
        <v>0</v>
      </c>
      <c r="CL64" s="90">
        <f t="shared" si="62"/>
        <v>0</v>
      </c>
      <c r="CM64" s="88"/>
      <c r="CN64" s="88"/>
      <c r="CO64" s="86"/>
      <c r="CP64" s="86"/>
      <c r="CQ64" s="86"/>
      <c r="CR64" s="90" t="e">
        <f t="shared" si="63"/>
        <v>#N/A</v>
      </c>
      <c r="CS64" s="90">
        <f t="shared" si="55"/>
        <v>0</v>
      </c>
      <c r="CT64" s="90">
        <f t="shared" si="56"/>
        <v>0</v>
      </c>
      <c r="CU64" s="90">
        <f t="shared" si="64"/>
        <v>0</v>
      </c>
      <c r="CV64" s="90">
        <f t="shared" si="57"/>
        <v>0</v>
      </c>
      <c r="CW64" s="90">
        <f t="shared" si="65"/>
        <v>0</v>
      </c>
      <c r="CX64" s="90">
        <f t="shared" si="66"/>
        <v>0</v>
      </c>
      <c r="CY64" s="90">
        <f t="shared" si="67"/>
        <v>0</v>
      </c>
      <c r="CZ64" s="90">
        <f t="shared" si="68"/>
        <v>0</v>
      </c>
      <c r="DA64" s="90">
        <f t="shared" si="58"/>
        <v>0</v>
      </c>
      <c r="DB64" s="90">
        <f t="shared" si="59"/>
        <v>0</v>
      </c>
      <c r="DC64" s="90">
        <f t="shared" si="69"/>
        <v>0</v>
      </c>
      <c r="DD64" s="90">
        <f t="shared" si="70"/>
        <v>0</v>
      </c>
      <c r="DE64" s="90">
        <f t="shared" si="71"/>
        <v>0</v>
      </c>
      <c r="DF64" s="90">
        <f t="shared" si="72"/>
        <v>0</v>
      </c>
      <c r="DG64" s="90">
        <f t="shared" si="73"/>
        <v>0</v>
      </c>
      <c r="DH64" s="90">
        <f t="shared" si="74"/>
        <v>0</v>
      </c>
      <c r="DI64" s="90">
        <f t="shared" si="75"/>
        <v>0</v>
      </c>
      <c r="DJ64" s="90">
        <f t="shared" si="76"/>
        <v>0</v>
      </c>
      <c r="DK64" s="90">
        <f t="shared" si="77"/>
        <v>0</v>
      </c>
      <c r="DL64" s="90">
        <f t="shared" si="78"/>
        <v>0</v>
      </c>
      <c r="DM64" s="90">
        <f t="shared" si="79"/>
        <v>0</v>
      </c>
      <c r="DN64" s="90">
        <f t="shared" si="80"/>
        <v>0</v>
      </c>
    </row>
    <row r="65" spans="1:118" ht="18.75" customHeight="1" x14ac:dyDescent="0.15">
      <c r="A65" s="16">
        <v>43</v>
      </c>
      <c r="B65" s="166"/>
      <c r="C65" s="161"/>
      <c r="D65" s="161"/>
      <c r="E65" s="161"/>
      <c r="F65" s="161"/>
      <c r="G65" s="161"/>
      <c r="H65" s="161"/>
      <c r="I65" s="161"/>
      <c r="J65" s="17"/>
      <c r="K65" s="161"/>
      <c r="L65" s="161"/>
      <c r="M65" s="17"/>
      <c r="N65" s="159"/>
      <c r="O65" s="159"/>
      <c r="P65" s="160"/>
      <c r="Q65" s="8"/>
      <c r="R65" s="8"/>
      <c r="S65" s="18"/>
      <c r="T65" s="17"/>
      <c r="U65" s="19"/>
      <c r="V65" s="18"/>
      <c r="W65" s="19"/>
      <c r="X65" s="18"/>
      <c r="Y65" s="17"/>
      <c r="Z65" s="19"/>
      <c r="AA65" s="20"/>
      <c r="AB65" s="17"/>
      <c r="AC65" s="8"/>
      <c r="AD65" s="18"/>
      <c r="AE65" s="17"/>
      <c r="AF65" s="19"/>
      <c r="AG65" s="20"/>
      <c r="AH65" s="17"/>
      <c r="AI65" s="8"/>
      <c r="AJ65" s="18"/>
      <c r="AK65" s="17"/>
      <c r="AL65" s="19"/>
      <c r="AM65" s="20"/>
      <c r="AN65" s="17"/>
      <c r="AO65" s="8"/>
      <c r="AP65" s="18"/>
      <c r="AQ65" s="17"/>
      <c r="AR65" s="19"/>
      <c r="AS65" s="48"/>
      <c r="AT65" s="49"/>
      <c r="AU65" s="21">
        <f t="shared" si="60"/>
        <v>0</v>
      </c>
      <c r="AV65" s="22" t="str">
        <f>IF(AU65=0,IF(SUM(CS65:DO65)=0,"―","NG"),IF(SUM(CS65:DO65)=0,"OK","NG"))</f>
        <v>―</v>
      </c>
      <c r="AW65" s="23" t="str">
        <f t="shared" si="23"/>
        <v>―</v>
      </c>
      <c r="AX65" s="4"/>
      <c r="AY65" s="4"/>
      <c r="AZ65" s="4"/>
      <c r="BA65" s="4"/>
      <c r="BB65" s="4"/>
      <c r="BC65" s="4"/>
      <c r="BD65" s="90"/>
      <c r="BE65" s="90"/>
      <c r="BF65" s="90">
        <f t="shared" si="24"/>
        <v>0</v>
      </c>
      <c r="BG65" s="90">
        <f t="shared" si="25"/>
        <v>0</v>
      </c>
      <c r="BH65" s="90">
        <f t="shared" si="26"/>
        <v>0</v>
      </c>
      <c r="BI65" s="90">
        <f t="shared" si="27"/>
        <v>0</v>
      </c>
      <c r="BJ65" s="90">
        <f t="shared" si="28"/>
        <v>0</v>
      </c>
      <c r="BK65" s="90">
        <f t="shared" si="29"/>
        <v>0</v>
      </c>
      <c r="BL65" s="90">
        <f t="shared" si="30"/>
        <v>0</v>
      </c>
      <c r="BM65" s="90">
        <f t="shared" si="31"/>
        <v>0</v>
      </c>
      <c r="BN65" s="90">
        <f t="shared" si="32"/>
        <v>0</v>
      </c>
      <c r="BO65" s="90">
        <f t="shared" si="33"/>
        <v>0</v>
      </c>
      <c r="BP65" s="90">
        <f t="shared" si="34"/>
        <v>0</v>
      </c>
      <c r="BQ65" s="90">
        <f t="shared" si="35"/>
        <v>0</v>
      </c>
      <c r="BR65" s="90">
        <f t="shared" si="36"/>
        <v>0</v>
      </c>
      <c r="BS65" s="90">
        <f t="shared" si="37"/>
        <v>0</v>
      </c>
      <c r="BT65" s="90">
        <f t="shared" si="38"/>
        <v>0</v>
      </c>
      <c r="BU65" s="90">
        <f t="shared" si="39"/>
        <v>0</v>
      </c>
      <c r="BV65" s="90">
        <f t="shared" si="40"/>
        <v>0</v>
      </c>
      <c r="BW65" s="90">
        <f t="shared" si="41"/>
        <v>0</v>
      </c>
      <c r="BX65" s="90">
        <f t="shared" si="42"/>
        <v>0</v>
      </c>
      <c r="BY65" s="90">
        <f t="shared" si="43"/>
        <v>0</v>
      </c>
      <c r="BZ65" s="90">
        <f t="shared" si="44"/>
        <v>0</v>
      </c>
      <c r="CA65" s="90">
        <f t="shared" si="45"/>
        <v>0</v>
      </c>
      <c r="CB65" s="90">
        <f t="shared" si="46"/>
        <v>0</v>
      </c>
      <c r="CC65" s="90">
        <f t="shared" si="47"/>
        <v>0</v>
      </c>
      <c r="CD65" s="90">
        <f t="shared" si="48"/>
        <v>0</v>
      </c>
      <c r="CE65" s="90">
        <f t="shared" si="49"/>
        <v>0</v>
      </c>
      <c r="CF65" s="90">
        <f t="shared" si="50"/>
        <v>0</v>
      </c>
      <c r="CG65" s="90">
        <f t="shared" si="51"/>
        <v>0</v>
      </c>
      <c r="CH65" s="90">
        <f t="shared" si="52"/>
        <v>0</v>
      </c>
      <c r="CI65" s="90">
        <f t="shared" si="53"/>
        <v>0</v>
      </c>
      <c r="CJ65" s="91">
        <f t="shared" si="54"/>
        <v>0</v>
      </c>
      <c r="CK65" s="90">
        <f t="shared" si="61"/>
        <v>0</v>
      </c>
      <c r="CL65" s="90">
        <f t="shared" si="62"/>
        <v>0</v>
      </c>
      <c r="CM65" s="88"/>
      <c r="CN65" s="88"/>
      <c r="CO65" s="86"/>
      <c r="CP65" s="86"/>
      <c r="CQ65" s="86"/>
      <c r="CR65" s="90" t="e">
        <f t="shared" si="63"/>
        <v>#N/A</v>
      </c>
      <c r="CS65" s="90">
        <f t="shared" si="55"/>
        <v>0</v>
      </c>
      <c r="CT65" s="90">
        <f t="shared" si="56"/>
        <v>0</v>
      </c>
      <c r="CU65" s="90">
        <f t="shared" si="64"/>
        <v>0</v>
      </c>
      <c r="CV65" s="90">
        <f t="shared" si="57"/>
        <v>0</v>
      </c>
      <c r="CW65" s="90">
        <f t="shared" si="65"/>
        <v>0</v>
      </c>
      <c r="CX65" s="90">
        <f t="shared" si="66"/>
        <v>0</v>
      </c>
      <c r="CY65" s="90">
        <f t="shared" si="67"/>
        <v>0</v>
      </c>
      <c r="CZ65" s="90">
        <f t="shared" si="68"/>
        <v>0</v>
      </c>
      <c r="DA65" s="90">
        <f t="shared" si="58"/>
        <v>0</v>
      </c>
      <c r="DB65" s="90">
        <f t="shared" si="59"/>
        <v>0</v>
      </c>
      <c r="DC65" s="90">
        <f t="shared" si="69"/>
        <v>0</v>
      </c>
      <c r="DD65" s="90">
        <f t="shared" si="70"/>
        <v>0</v>
      </c>
      <c r="DE65" s="90">
        <f t="shared" si="71"/>
        <v>0</v>
      </c>
      <c r="DF65" s="90">
        <f t="shared" si="72"/>
        <v>0</v>
      </c>
      <c r="DG65" s="90">
        <f t="shared" si="73"/>
        <v>0</v>
      </c>
      <c r="DH65" s="90">
        <f t="shared" si="74"/>
        <v>0</v>
      </c>
      <c r="DI65" s="90">
        <f t="shared" si="75"/>
        <v>0</v>
      </c>
      <c r="DJ65" s="90">
        <f t="shared" si="76"/>
        <v>0</v>
      </c>
      <c r="DK65" s="90">
        <f t="shared" si="77"/>
        <v>0</v>
      </c>
      <c r="DL65" s="90">
        <f t="shared" si="78"/>
        <v>0</v>
      </c>
      <c r="DM65" s="90">
        <f t="shared" si="79"/>
        <v>0</v>
      </c>
      <c r="DN65" s="90">
        <f t="shared" si="80"/>
        <v>0</v>
      </c>
    </row>
    <row r="66" spans="1:118" ht="18.75" customHeight="1" x14ac:dyDescent="0.15">
      <c r="A66" s="16">
        <v>44</v>
      </c>
      <c r="B66" s="166"/>
      <c r="C66" s="161"/>
      <c r="D66" s="161"/>
      <c r="E66" s="161"/>
      <c r="F66" s="161"/>
      <c r="G66" s="161"/>
      <c r="H66" s="161"/>
      <c r="I66" s="161"/>
      <c r="J66" s="17"/>
      <c r="K66" s="161"/>
      <c r="L66" s="161"/>
      <c r="M66" s="17"/>
      <c r="N66" s="159"/>
      <c r="O66" s="159"/>
      <c r="P66" s="160"/>
      <c r="Q66" s="8"/>
      <c r="R66" s="8"/>
      <c r="S66" s="18"/>
      <c r="T66" s="17"/>
      <c r="U66" s="19"/>
      <c r="V66" s="18"/>
      <c r="W66" s="19"/>
      <c r="X66" s="18"/>
      <c r="Y66" s="17"/>
      <c r="Z66" s="19"/>
      <c r="AA66" s="20"/>
      <c r="AB66" s="17"/>
      <c r="AC66" s="8"/>
      <c r="AD66" s="18"/>
      <c r="AE66" s="17"/>
      <c r="AF66" s="19"/>
      <c r="AG66" s="20"/>
      <c r="AH66" s="17"/>
      <c r="AI66" s="8"/>
      <c r="AJ66" s="18"/>
      <c r="AK66" s="17"/>
      <c r="AL66" s="19"/>
      <c r="AM66" s="20"/>
      <c r="AN66" s="17"/>
      <c r="AO66" s="8"/>
      <c r="AP66" s="18"/>
      <c r="AQ66" s="17"/>
      <c r="AR66" s="19"/>
      <c r="AS66" s="48"/>
      <c r="AT66" s="49"/>
      <c r="AU66" s="21">
        <f t="shared" si="60"/>
        <v>0</v>
      </c>
      <c r="AV66" s="22" t="str">
        <f>IF(AU66=0,IF(SUM(CS66:DO66)=0,"―","NG"),IF(SUM(CS66:DO66)=0,"OK","NG"))</f>
        <v>―</v>
      </c>
      <c r="AW66" s="23" t="str">
        <f t="shared" si="23"/>
        <v>―</v>
      </c>
      <c r="AX66" s="4"/>
      <c r="AY66" s="4"/>
      <c r="AZ66" s="4"/>
      <c r="BA66" s="4"/>
      <c r="BB66" s="4"/>
      <c r="BC66" s="4"/>
      <c r="BD66" s="90"/>
      <c r="BE66" s="90"/>
      <c r="BF66" s="90">
        <f t="shared" si="24"/>
        <v>0</v>
      </c>
      <c r="BG66" s="90">
        <f t="shared" si="25"/>
        <v>0</v>
      </c>
      <c r="BH66" s="90">
        <f t="shared" si="26"/>
        <v>0</v>
      </c>
      <c r="BI66" s="90">
        <f t="shared" si="27"/>
        <v>0</v>
      </c>
      <c r="BJ66" s="90">
        <f t="shared" si="28"/>
        <v>0</v>
      </c>
      <c r="BK66" s="90">
        <f t="shared" si="29"/>
        <v>0</v>
      </c>
      <c r="BL66" s="90">
        <f t="shared" si="30"/>
        <v>0</v>
      </c>
      <c r="BM66" s="90">
        <f t="shared" si="31"/>
        <v>0</v>
      </c>
      <c r="BN66" s="90">
        <f t="shared" si="32"/>
        <v>0</v>
      </c>
      <c r="BO66" s="90">
        <f t="shared" si="33"/>
        <v>0</v>
      </c>
      <c r="BP66" s="90">
        <f t="shared" si="34"/>
        <v>0</v>
      </c>
      <c r="BQ66" s="90">
        <f t="shared" si="35"/>
        <v>0</v>
      </c>
      <c r="BR66" s="90">
        <f t="shared" si="36"/>
        <v>0</v>
      </c>
      <c r="BS66" s="90">
        <f t="shared" si="37"/>
        <v>0</v>
      </c>
      <c r="BT66" s="90">
        <f t="shared" si="38"/>
        <v>0</v>
      </c>
      <c r="BU66" s="90">
        <f t="shared" si="39"/>
        <v>0</v>
      </c>
      <c r="BV66" s="90">
        <f t="shared" si="40"/>
        <v>0</v>
      </c>
      <c r="BW66" s="90">
        <f t="shared" si="41"/>
        <v>0</v>
      </c>
      <c r="BX66" s="90">
        <f t="shared" si="42"/>
        <v>0</v>
      </c>
      <c r="BY66" s="90">
        <f t="shared" si="43"/>
        <v>0</v>
      </c>
      <c r="BZ66" s="90">
        <f t="shared" si="44"/>
        <v>0</v>
      </c>
      <c r="CA66" s="90">
        <f t="shared" si="45"/>
        <v>0</v>
      </c>
      <c r="CB66" s="90">
        <f t="shared" si="46"/>
        <v>0</v>
      </c>
      <c r="CC66" s="90">
        <f t="shared" si="47"/>
        <v>0</v>
      </c>
      <c r="CD66" s="90">
        <f t="shared" si="48"/>
        <v>0</v>
      </c>
      <c r="CE66" s="90">
        <f t="shared" si="49"/>
        <v>0</v>
      </c>
      <c r="CF66" s="90">
        <f t="shared" si="50"/>
        <v>0</v>
      </c>
      <c r="CG66" s="90">
        <f t="shared" si="51"/>
        <v>0</v>
      </c>
      <c r="CH66" s="90">
        <f t="shared" si="52"/>
        <v>0</v>
      </c>
      <c r="CI66" s="90">
        <f t="shared" si="53"/>
        <v>0</v>
      </c>
      <c r="CJ66" s="91">
        <f t="shared" si="54"/>
        <v>0</v>
      </c>
      <c r="CK66" s="90">
        <f t="shared" si="61"/>
        <v>0</v>
      </c>
      <c r="CL66" s="90">
        <f t="shared" si="62"/>
        <v>0</v>
      </c>
      <c r="CM66" s="88"/>
      <c r="CN66" s="88"/>
      <c r="CO66" s="86"/>
      <c r="CP66" s="86"/>
      <c r="CQ66" s="86"/>
      <c r="CR66" s="90" t="e">
        <f t="shared" si="63"/>
        <v>#N/A</v>
      </c>
      <c r="CS66" s="90">
        <f t="shared" si="55"/>
        <v>0</v>
      </c>
      <c r="CT66" s="90">
        <f t="shared" si="56"/>
        <v>0</v>
      </c>
      <c r="CU66" s="90">
        <f t="shared" si="64"/>
        <v>0</v>
      </c>
      <c r="CV66" s="90">
        <f t="shared" si="57"/>
        <v>0</v>
      </c>
      <c r="CW66" s="90">
        <f t="shared" si="65"/>
        <v>0</v>
      </c>
      <c r="CX66" s="90">
        <f t="shared" si="66"/>
        <v>0</v>
      </c>
      <c r="CY66" s="90">
        <f t="shared" si="67"/>
        <v>0</v>
      </c>
      <c r="CZ66" s="90">
        <f t="shared" si="68"/>
        <v>0</v>
      </c>
      <c r="DA66" s="90">
        <f t="shared" si="58"/>
        <v>0</v>
      </c>
      <c r="DB66" s="90">
        <f t="shared" si="59"/>
        <v>0</v>
      </c>
      <c r="DC66" s="90">
        <f t="shared" si="69"/>
        <v>0</v>
      </c>
      <c r="DD66" s="90">
        <f t="shared" si="70"/>
        <v>0</v>
      </c>
      <c r="DE66" s="90">
        <f t="shared" si="71"/>
        <v>0</v>
      </c>
      <c r="DF66" s="90">
        <f t="shared" si="72"/>
        <v>0</v>
      </c>
      <c r="DG66" s="90">
        <f t="shared" si="73"/>
        <v>0</v>
      </c>
      <c r="DH66" s="90">
        <f t="shared" si="74"/>
        <v>0</v>
      </c>
      <c r="DI66" s="90">
        <f t="shared" si="75"/>
        <v>0</v>
      </c>
      <c r="DJ66" s="90">
        <f t="shared" si="76"/>
        <v>0</v>
      </c>
      <c r="DK66" s="90">
        <f t="shared" si="77"/>
        <v>0</v>
      </c>
      <c r="DL66" s="90">
        <f t="shared" si="78"/>
        <v>0</v>
      </c>
      <c r="DM66" s="90">
        <f t="shared" si="79"/>
        <v>0</v>
      </c>
      <c r="DN66" s="90">
        <f t="shared" si="80"/>
        <v>0</v>
      </c>
    </row>
    <row r="67" spans="1:118" ht="18.75" customHeight="1" x14ac:dyDescent="0.15">
      <c r="A67" s="16">
        <v>45</v>
      </c>
      <c r="B67" s="166"/>
      <c r="C67" s="161"/>
      <c r="D67" s="161"/>
      <c r="E67" s="161"/>
      <c r="F67" s="161"/>
      <c r="G67" s="161"/>
      <c r="H67" s="161"/>
      <c r="I67" s="161"/>
      <c r="J67" s="17"/>
      <c r="K67" s="161"/>
      <c r="L67" s="161"/>
      <c r="M67" s="17"/>
      <c r="N67" s="159"/>
      <c r="O67" s="159"/>
      <c r="P67" s="160"/>
      <c r="Q67" s="8"/>
      <c r="R67" s="8"/>
      <c r="S67" s="18"/>
      <c r="T67" s="17"/>
      <c r="U67" s="19"/>
      <c r="V67" s="18"/>
      <c r="W67" s="19"/>
      <c r="X67" s="18"/>
      <c r="Y67" s="17"/>
      <c r="Z67" s="19"/>
      <c r="AA67" s="20"/>
      <c r="AB67" s="17"/>
      <c r="AC67" s="8"/>
      <c r="AD67" s="18"/>
      <c r="AE67" s="17"/>
      <c r="AF67" s="19"/>
      <c r="AG67" s="20"/>
      <c r="AH67" s="17"/>
      <c r="AI67" s="8"/>
      <c r="AJ67" s="18"/>
      <c r="AK67" s="17"/>
      <c r="AL67" s="19"/>
      <c r="AM67" s="20"/>
      <c r="AN67" s="17"/>
      <c r="AO67" s="8"/>
      <c r="AP67" s="18"/>
      <c r="AQ67" s="17"/>
      <c r="AR67" s="19"/>
      <c r="AS67" s="48"/>
      <c r="AT67" s="49"/>
      <c r="AU67" s="21">
        <f t="shared" si="60"/>
        <v>0</v>
      </c>
      <c r="AV67" s="22" t="str">
        <f t="shared" si="1"/>
        <v>―</v>
      </c>
      <c r="AW67" s="23" t="str">
        <f t="shared" si="23"/>
        <v>―</v>
      </c>
      <c r="AX67" s="4"/>
      <c r="AY67" s="4"/>
      <c r="AZ67" s="4"/>
      <c r="BA67" s="4"/>
      <c r="BB67" s="4"/>
      <c r="BC67" s="4"/>
      <c r="BD67" s="90"/>
      <c r="BE67" s="90"/>
      <c r="BF67" s="90">
        <f t="shared" si="24"/>
        <v>0</v>
      </c>
      <c r="BG67" s="90">
        <f t="shared" si="25"/>
        <v>0</v>
      </c>
      <c r="BH67" s="90">
        <f t="shared" si="26"/>
        <v>0</v>
      </c>
      <c r="BI67" s="90">
        <f t="shared" si="27"/>
        <v>0</v>
      </c>
      <c r="BJ67" s="90">
        <f t="shared" si="28"/>
        <v>0</v>
      </c>
      <c r="BK67" s="90">
        <f t="shared" si="29"/>
        <v>0</v>
      </c>
      <c r="BL67" s="90">
        <f t="shared" si="30"/>
        <v>0</v>
      </c>
      <c r="BM67" s="90">
        <f t="shared" si="31"/>
        <v>0</v>
      </c>
      <c r="BN67" s="90">
        <f t="shared" si="32"/>
        <v>0</v>
      </c>
      <c r="BO67" s="90">
        <f t="shared" si="33"/>
        <v>0</v>
      </c>
      <c r="BP67" s="90">
        <f t="shared" si="34"/>
        <v>0</v>
      </c>
      <c r="BQ67" s="90">
        <f t="shared" si="35"/>
        <v>0</v>
      </c>
      <c r="BR67" s="90">
        <f t="shared" si="36"/>
        <v>0</v>
      </c>
      <c r="BS67" s="90">
        <f t="shared" si="37"/>
        <v>0</v>
      </c>
      <c r="BT67" s="90">
        <f t="shared" si="38"/>
        <v>0</v>
      </c>
      <c r="BU67" s="90">
        <f t="shared" si="39"/>
        <v>0</v>
      </c>
      <c r="BV67" s="90">
        <f t="shared" si="40"/>
        <v>0</v>
      </c>
      <c r="BW67" s="90">
        <f t="shared" si="41"/>
        <v>0</v>
      </c>
      <c r="BX67" s="90">
        <f t="shared" si="42"/>
        <v>0</v>
      </c>
      <c r="BY67" s="90">
        <f t="shared" si="43"/>
        <v>0</v>
      </c>
      <c r="BZ67" s="90">
        <f t="shared" si="44"/>
        <v>0</v>
      </c>
      <c r="CA67" s="90">
        <f t="shared" si="45"/>
        <v>0</v>
      </c>
      <c r="CB67" s="90">
        <f t="shared" si="46"/>
        <v>0</v>
      </c>
      <c r="CC67" s="90">
        <f t="shared" si="47"/>
        <v>0</v>
      </c>
      <c r="CD67" s="90">
        <f t="shared" si="48"/>
        <v>0</v>
      </c>
      <c r="CE67" s="90">
        <f t="shared" si="49"/>
        <v>0</v>
      </c>
      <c r="CF67" s="90">
        <f t="shared" si="50"/>
        <v>0</v>
      </c>
      <c r="CG67" s="90">
        <f t="shared" si="51"/>
        <v>0</v>
      </c>
      <c r="CH67" s="90">
        <f t="shared" si="52"/>
        <v>0</v>
      </c>
      <c r="CI67" s="90">
        <f t="shared" si="53"/>
        <v>0</v>
      </c>
      <c r="CJ67" s="91">
        <f t="shared" si="54"/>
        <v>0</v>
      </c>
      <c r="CK67" s="90">
        <f t="shared" si="61"/>
        <v>0</v>
      </c>
      <c r="CL67" s="90">
        <f t="shared" si="62"/>
        <v>0</v>
      </c>
      <c r="CM67" s="88"/>
      <c r="CN67" s="88"/>
      <c r="CO67" s="86"/>
      <c r="CP67" s="86"/>
      <c r="CQ67" s="86"/>
      <c r="CR67" s="90" t="e">
        <f t="shared" si="63"/>
        <v>#N/A</v>
      </c>
      <c r="CS67" s="90">
        <f t="shared" si="55"/>
        <v>0</v>
      </c>
      <c r="CT67" s="90">
        <f t="shared" si="56"/>
        <v>0</v>
      </c>
      <c r="CU67" s="90">
        <f t="shared" si="64"/>
        <v>0</v>
      </c>
      <c r="CV67" s="90">
        <f t="shared" si="57"/>
        <v>0</v>
      </c>
      <c r="CW67" s="90">
        <f t="shared" si="65"/>
        <v>0</v>
      </c>
      <c r="CX67" s="90">
        <f t="shared" si="66"/>
        <v>0</v>
      </c>
      <c r="CY67" s="90">
        <f t="shared" si="67"/>
        <v>0</v>
      </c>
      <c r="CZ67" s="90">
        <f t="shared" si="68"/>
        <v>0</v>
      </c>
      <c r="DA67" s="90">
        <f t="shared" si="58"/>
        <v>0</v>
      </c>
      <c r="DB67" s="90">
        <f t="shared" si="59"/>
        <v>0</v>
      </c>
      <c r="DC67" s="90">
        <f t="shared" si="69"/>
        <v>0</v>
      </c>
      <c r="DD67" s="90">
        <f t="shared" si="70"/>
        <v>0</v>
      </c>
      <c r="DE67" s="90">
        <f t="shared" si="71"/>
        <v>0</v>
      </c>
      <c r="DF67" s="90">
        <f t="shared" si="72"/>
        <v>0</v>
      </c>
      <c r="DG67" s="90">
        <f t="shared" si="73"/>
        <v>0</v>
      </c>
      <c r="DH67" s="90">
        <f t="shared" si="74"/>
        <v>0</v>
      </c>
      <c r="DI67" s="90">
        <f t="shared" si="75"/>
        <v>0</v>
      </c>
      <c r="DJ67" s="90">
        <f t="shared" si="76"/>
        <v>0</v>
      </c>
      <c r="DK67" s="90">
        <f t="shared" si="77"/>
        <v>0</v>
      </c>
      <c r="DL67" s="90">
        <f t="shared" si="78"/>
        <v>0</v>
      </c>
      <c r="DM67" s="90">
        <f t="shared" si="79"/>
        <v>0</v>
      </c>
      <c r="DN67" s="90">
        <f t="shared" si="80"/>
        <v>0</v>
      </c>
    </row>
    <row r="68" spans="1:118" ht="18.75" customHeight="1" x14ac:dyDescent="0.15">
      <c r="A68" s="16">
        <v>46</v>
      </c>
      <c r="B68" s="166"/>
      <c r="C68" s="161"/>
      <c r="D68" s="161"/>
      <c r="E68" s="161"/>
      <c r="F68" s="161"/>
      <c r="G68" s="161"/>
      <c r="H68" s="161"/>
      <c r="I68" s="161"/>
      <c r="J68" s="17"/>
      <c r="K68" s="161"/>
      <c r="L68" s="161"/>
      <c r="M68" s="17"/>
      <c r="N68" s="159"/>
      <c r="O68" s="159"/>
      <c r="P68" s="160"/>
      <c r="Q68" s="8"/>
      <c r="R68" s="8"/>
      <c r="S68" s="18"/>
      <c r="T68" s="17"/>
      <c r="U68" s="19"/>
      <c r="V68" s="18"/>
      <c r="W68" s="19"/>
      <c r="X68" s="18"/>
      <c r="Y68" s="17"/>
      <c r="Z68" s="19"/>
      <c r="AA68" s="20"/>
      <c r="AB68" s="17"/>
      <c r="AC68" s="8"/>
      <c r="AD68" s="18"/>
      <c r="AE68" s="17"/>
      <c r="AF68" s="19"/>
      <c r="AG68" s="20"/>
      <c r="AH68" s="17"/>
      <c r="AI68" s="8"/>
      <c r="AJ68" s="18"/>
      <c r="AK68" s="17"/>
      <c r="AL68" s="19"/>
      <c r="AM68" s="20"/>
      <c r="AN68" s="17"/>
      <c r="AO68" s="8"/>
      <c r="AP68" s="18"/>
      <c r="AQ68" s="17"/>
      <c r="AR68" s="19"/>
      <c r="AS68" s="48"/>
      <c r="AT68" s="49"/>
      <c r="AU68" s="21">
        <f t="shared" si="60"/>
        <v>0</v>
      </c>
      <c r="AV68" s="22" t="str">
        <f t="shared" si="1"/>
        <v>―</v>
      </c>
      <c r="AW68" s="23" t="str">
        <f t="shared" si="23"/>
        <v>―</v>
      </c>
      <c r="AX68" s="4"/>
      <c r="AY68" s="4"/>
      <c r="AZ68" s="4"/>
      <c r="BA68" s="4"/>
      <c r="BB68" s="4"/>
      <c r="BC68" s="4"/>
      <c r="BD68" s="90"/>
      <c r="BE68" s="90"/>
      <c r="BF68" s="90">
        <f t="shared" si="24"/>
        <v>0</v>
      </c>
      <c r="BG68" s="90">
        <f t="shared" si="25"/>
        <v>0</v>
      </c>
      <c r="BH68" s="90">
        <f t="shared" si="26"/>
        <v>0</v>
      </c>
      <c r="BI68" s="90">
        <f t="shared" si="27"/>
        <v>0</v>
      </c>
      <c r="BJ68" s="90">
        <f t="shared" si="28"/>
        <v>0</v>
      </c>
      <c r="BK68" s="90">
        <f t="shared" si="29"/>
        <v>0</v>
      </c>
      <c r="BL68" s="90">
        <f t="shared" si="30"/>
        <v>0</v>
      </c>
      <c r="BM68" s="90">
        <f t="shared" si="31"/>
        <v>0</v>
      </c>
      <c r="BN68" s="90">
        <f t="shared" si="32"/>
        <v>0</v>
      </c>
      <c r="BO68" s="90">
        <f t="shared" si="33"/>
        <v>0</v>
      </c>
      <c r="BP68" s="90">
        <f t="shared" si="34"/>
        <v>0</v>
      </c>
      <c r="BQ68" s="90">
        <f t="shared" si="35"/>
        <v>0</v>
      </c>
      <c r="BR68" s="90">
        <f t="shared" si="36"/>
        <v>0</v>
      </c>
      <c r="BS68" s="90">
        <f t="shared" si="37"/>
        <v>0</v>
      </c>
      <c r="BT68" s="90">
        <f t="shared" si="38"/>
        <v>0</v>
      </c>
      <c r="BU68" s="90">
        <f t="shared" si="39"/>
        <v>0</v>
      </c>
      <c r="BV68" s="90">
        <f t="shared" si="40"/>
        <v>0</v>
      </c>
      <c r="BW68" s="90">
        <f t="shared" si="41"/>
        <v>0</v>
      </c>
      <c r="BX68" s="90">
        <f t="shared" si="42"/>
        <v>0</v>
      </c>
      <c r="BY68" s="90">
        <f t="shared" si="43"/>
        <v>0</v>
      </c>
      <c r="BZ68" s="90">
        <f t="shared" si="44"/>
        <v>0</v>
      </c>
      <c r="CA68" s="90">
        <f t="shared" si="45"/>
        <v>0</v>
      </c>
      <c r="CB68" s="90">
        <f t="shared" si="46"/>
        <v>0</v>
      </c>
      <c r="CC68" s="90">
        <f t="shared" si="47"/>
        <v>0</v>
      </c>
      <c r="CD68" s="90">
        <f t="shared" si="48"/>
        <v>0</v>
      </c>
      <c r="CE68" s="90">
        <f t="shared" si="49"/>
        <v>0</v>
      </c>
      <c r="CF68" s="90">
        <f t="shared" si="50"/>
        <v>0</v>
      </c>
      <c r="CG68" s="90">
        <f t="shared" si="51"/>
        <v>0</v>
      </c>
      <c r="CH68" s="90">
        <f t="shared" si="52"/>
        <v>0</v>
      </c>
      <c r="CI68" s="90">
        <f t="shared" si="53"/>
        <v>0</v>
      </c>
      <c r="CJ68" s="91">
        <f t="shared" si="54"/>
        <v>0</v>
      </c>
      <c r="CK68" s="90">
        <f t="shared" si="61"/>
        <v>0</v>
      </c>
      <c r="CL68" s="90">
        <f t="shared" si="62"/>
        <v>0</v>
      </c>
      <c r="CM68" s="88"/>
      <c r="CN68" s="88"/>
      <c r="CO68" s="86"/>
      <c r="CP68" s="86"/>
      <c r="CQ68" s="86"/>
      <c r="CR68" s="90" t="e">
        <f t="shared" si="63"/>
        <v>#N/A</v>
      </c>
      <c r="CS68" s="90">
        <f t="shared" si="55"/>
        <v>0</v>
      </c>
      <c r="CT68" s="90">
        <f t="shared" si="56"/>
        <v>0</v>
      </c>
      <c r="CU68" s="90">
        <f t="shared" si="64"/>
        <v>0</v>
      </c>
      <c r="CV68" s="90">
        <f t="shared" si="57"/>
        <v>0</v>
      </c>
      <c r="CW68" s="90">
        <f t="shared" si="65"/>
        <v>0</v>
      </c>
      <c r="CX68" s="90">
        <f t="shared" si="66"/>
        <v>0</v>
      </c>
      <c r="CY68" s="90">
        <f t="shared" si="67"/>
        <v>0</v>
      </c>
      <c r="CZ68" s="90">
        <f t="shared" si="68"/>
        <v>0</v>
      </c>
      <c r="DA68" s="90">
        <f t="shared" si="58"/>
        <v>0</v>
      </c>
      <c r="DB68" s="90">
        <f t="shared" si="59"/>
        <v>0</v>
      </c>
      <c r="DC68" s="90">
        <f t="shared" si="69"/>
        <v>0</v>
      </c>
      <c r="DD68" s="90">
        <f t="shared" si="70"/>
        <v>0</v>
      </c>
      <c r="DE68" s="90">
        <f t="shared" si="71"/>
        <v>0</v>
      </c>
      <c r="DF68" s="90">
        <f t="shared" si="72"/>
        <v>0</v>
      </c>
      <c r="DG68" s="90">
        <f t="shared" si="73"/>
        <v>0</v>
      </c>
      <c r="DH68" s="90">
        <f t="shared" si="74"/>
        <v>0</v>
      </c>
      <c r="DI68" s="90">
        <f t="shared" si="75"/>
        <v>0</v>
      </c>
      <c r="DJ68" s="90">
        <f t="shared" si="76"/>
        <v>0</v>
      </c>
      <c r="DK68" s="90">
        <f t="shared" si="77"/>
        <v>0</v>
      </c>
      <c r="DL68" s="90">
        <f t="shared" si="78"/>
        <v>0</v>
      </c>
      <c r="DM68" s="90">
        <f t="shared" si="79"/>
        <v>0</v>
      </c>
      <c r="DN68" s="90">
        <f t="shared" si="80"/>
        <v>0</v>
      </c>
    </row>
    <row r="69" spans="1:118" ht="18.75" customHeight="1" x14ac:dyDescent="0.15">
      <c r="A69" s="16">
        <v>47</v>
      </c>
      <c r="B69" s="166"/>
      <c r="C69" s="161"/>
      <c r="D69" s="161"/>
      <c r="E69" s="161"/>
      <c r="F69" s="161"/>
      <c r="G69" s="161"/>
      <c r="H69" s="161"/>
      <c r="I69" s="161"/>
      <c r="J69" s="17"/>
      <c r="K69" s="161"/>
      <c r="L69" s="161"/>
      <c r="M69" s="17"/>
      <c r="N69" s="159"/>
      <c r="O69" s="159"/>
      <c r="P69" s="160"/>
      <c r="Q69" s="8"/>
      <c r="R69" s="8"/>
      <c r="S69" s="18"/>
      <c r="T69" s="17"/>
      <c r="U69" s="19"/>
      <c r="V69" s="18"/>
      <c r="W69" s="19"/>
      <c r="X69" s="18"/>
      <c r="Y69" s="17"/>
      <c r="Z69" s="19"/>
      <c r="AA69" s="20"/>
      <c r="AB69" s="17"/>
      <c r="AC69" s="8"/>
      <c r="AD69" s="18"/>
      <c r="AE69" s="17"/>
      <c r="AF69" s="19"/>
      <c r="AG69" s="20"/>
      <c r="AH69" s="17"/>
      <c r="AI69" s="8"/>
      <c r="AJ69" s="18"/>
      <c r="AK69" s="17"/>
      <c r="AL69" s="19"/>
      <c r="AM69" s="20"/>
      <c r="AN69" s="17"/>
      <c r="AO69" s="8"/>
      <c r="AP69" s="18"/>
      <c r="AQ69" s="17"/>
      <c r="AR69" s="19"/>
      <c r="AS69" s="48"/>
      <c r="AT69" s="49"/>
      <c r="AU69" s="21">
        <f t="shared" si="60"/>
        <v>0</v>
      </c>
      <c r="AV69" s="22" t="str">
        <f t="shared" si="1"/>
        <v>―</v>
      </c>
      <c r="AW69" s="23" t="str">
        <f t="shared" si="23"/>
        <v>―</v>
      </c>
      <c r="AX69" s="4"/>
      <c r="AY69" s="4"/>
      <c r="AZ69" s="4"/>
      <c r="BA69" s="4"/>
      <c r="BB69" s="4"/>
      <c r="BC69" s="4"/>
      <c r="BD69" s="90"/>
      <c r="BE69" s="90"/>
      <c r="BF69" s="90">
        <f t="shared" si="24"/>
        <v>0</v>
      </c>
      <c r="BG69" s="90">
        <f t="shared" si="25"/>
        <v>0</v>
      </c>
      <c r="BH69" s="90">
        <f t="shared" si="26"/>
        <v>0</v>
      </c>
      <c r="BI69" s="90">
        <f t="shared" si="27"/>
        <v>0</v>
      </c>
      <c r="BJ69" s="90">
        <f t="shared" si="28"/>
        <v>0</v>
      </c>
      <c r="BK69" s="90">
        <f t="shared" si="29"/>
        <v>0</v>
      </c>
      <c r="BL69" s="90">
        <f t="shared" si="30"/>
        <v>0</v>
      </c>
      <c r="BM69" s="90">
        <f t="shared" si="31"/>
        <v>0</v>
      </c>
      <c r="BN69" s="90">
        <f t="shared" si="32"/>
        <v>0</v>
      </c>
      <c r="BO69" s="90">
        <f t="shared" si="33"/>
        <v>0</v>
      </c>
      <c r="BP69" s="90">
        <f t="shared" si="34"/>
        <v>0</v>
      </c>
      <c r="BQ69" s="90">
        <f t="shared" si="35"/>
        <v>0</v>
      </c>
      <c r="BR69" s="90">
        <f t="shared" si="36"/>
        <v>0</v>
      </c>
      <c r="BS69" s="90">
        <f t="shared" si="37"/>
        <v>0</v>
      </c>
      <c r="BT69" s="90">
        <f t="shared" si="38"/>
        <v>0</v>
      </c>
      <c r="BU69" s="90">
        <f t="shared" si="39"/>
        <v>0</v>
      </c>
      <c r="BV69" s="90">
        <f t="shared" si="40"/>
        <v>0</v>
      </c>
      <c r="BW69" s="90">
        <f t="shared" si="41"/>
        <v>0</v>
      </c>
      <c r="BX69" s="90">
        <f t="shared" si="42"/>
        <v>0</v>
      </c>
      <c r="BY69" s="90">
        <f t="shared" si="43"/>
        <v>0</v>
      </c>
      <c r="BZ69" s="90">
        <f t="shared" si="44"/>
        <v>0</v>
      </c>
      <c r="CA69" s="90">
        <f t="shared" si="45"/>
        <v>0</v>
      </c>
      <c r="CB69" s="90">
        <f t="shared" si="46"/>
        <v>0</v>
      </c>
      <c r="CC69" s="90">
        <f t="shared" si="47"/>
        <v>0</v>
      </c>
      <c r="CD69" s="90">
        <f t="shared" si="48"/>
        <v>0</v>
      </c>
      <c r="CE69" s="90">
        <f t="shared" si="49"/>
        <v>0</v>
      </c>
      <c r="CF69" s="90">
        <f t="shared" si="50"/>
        <v>0</v>
      </c>
      <c r="CG69" s="90">
        <f t="shared" si="51"/>
        <v>0</v>
      </c>
      <c r="CH69" s="90">
        <f t="shared" si="52"/>
        <v>0</v>
      </c>
      <c r="CI69" s="90">
        <f t="shared" si="53"/>
        <v>0</v>
      </c>
      <c r="CJ69" s="91">
        <f t="shared" si="54"/>
        <v>0</v>
      </c>
      <c r="CK69" s="90">
        <f t="shared" si="61"/>
        <v>0</v>
      </c>
      <c r="CL69" s="90">
        <f t="shared" si="62"/>
        <v>0</v>
      </c>
      <c r="CM69" s="88"/>
      <c r="CN69" s="88"/>
      <c r="CO69" s="86"/>
      <c r="CP69" s="86"/>
      <c r="CQ69" s="86"/>
      <c r="CR69" s="90" t="e">
        <f t="shared" si="63"/>
        <v>#N/A</v>
      </c>
      <c r="CS69" s="90">
        <f t="shared" si="55"/>
        <v>0</v>
      </c>
      <c r="CT69" s="90">
        <f t="shared" si="56"/>
        <v>0</v>
      </c>
      <c r="CU69" s="90">
        <f t="shared" si="64"/>
        <v>0</v>
      </c>
      <c r="CV69" s="90">
        <f t="shared" si="57"/>
        <v>0</v>
      </c>
      <c r="CW69" s="90">
        <f t="shared" si="65"/>
        <v>0</v>
      </c>
      <c r="CX69" s="90">
        <f t="shared" si="66"/>
        <v>0</v>
      </c>
      <c r="CY69" s="90">
        <f t="shared" si="67"/>
        <v>0</v>
      </c>
      <c r="CZ69" s="90">
        <f t="shared" si="68"/>
        <v>0</v>
      </c>
      <c r="DA69" s="90">
        <f t="shared" si="58"/>
        <v>0</v>
      </c>
      <c r="DB69" s="90">
        <f t="shared" si="59"/>
        <v>0</v>
      </c>
      <c r="DC69" s="90">
        <f t="shared" si="69"/>
        <v>0</v>
      </c>
      <c r="DD69" s="90">
        <f t="shared" si="70"/>
        <v>0</v>
      </c>
      <c r="DE69" s="90">
        <f t="shared" si="71"/>
        <v>0</v>
      </c>
      <c r="DF69" s="90">
        <f t="shared" si="72"/>
        <v>0</v>
      </c>
      <c r="DG69" s="90">
        <f t="shared" si="73"/>
        <v>0</v>
      </c>
      <c r="DH69" s="90">
        <f t="shared" si="74"/>
        <v>0</v>
      </c>
      <c r="DI69" s="90">
        <f t="shared" si="75"/>
        <v>0</v>
      </c>
      <c r="DJ69" s="90">
        <f t="shared" si="76"/>
        <v>0</v>
      </c>
      <c r="DK69" s="90">
        <f t="shared" si="77"/>
        <v>0</v>
      </c>
      <c r="DL69" s="90">
        <f t="shared" si="78"/>
        <v>0</v>
      </c>
      <c r="DM69" s="90">
        <f t="shared" si="79"/>
        <v>0</v>
      </c>
      <c r="DN69" s="90">
        <f t="shared" si="80"/>
        <v>0</v>
      </c>
    </row>
    <row r="70" spans="1:118" ht="18.75" customHeight="1" x14ac:dyDescent="0.15">
      <c r="A70" s="16">
        <v>48</v>
      </c>
      <c r="B70" s="166"/>
      <c r="C70" s="161"/>
      <c r="D70" s="161"/>
      <c r="E70" s="161"/>
      <c r="F70" s="161"/>
      <c r="G70" s="161"/>
      <c r="H70" s="161"/>
      <c r="I70" s="161"/>
      <c r="J70" s="17"/>
      <c r="K70" s="161"/>
      <c r="L70" s="161"/>
      <c r="M70" s="17"/>
      <c r="N70" s="159"/>
      <c r="O70" s="159"/>
      <c r="P70" s="160"/>
      <c r="Q70" s="8"/>
      <c r="R70" s="8"/>
      <c r="S70" s="18"/>
      <c r="T70" s="17"/>
      <c r="U70" s="19"/>
      <c r="V70" s="18"/>
      <c r="W70" s="19"/>
      <c r="X70" s="18"/>
      <c r="Y70" s="17"/>
      <c r="Z70" s="19"/>
      <c r="AA70" s="20"/>
      <c r="AB70" s="17"/>
      <c r="AC70" s="8"/>
      <c r="AD70" s="18"/>
      <c r="AE70" s="17"/>
      <c r="AF70" s="19"/>
      <c r="AG70" s="20"/>
      <c r="AH70" s="17"/>
      <c r="AI70" s="8"/>
      <c r="AJ70" s="18"/>
      <c r="AK70" s="17"/>
      <c r="AL70" s="19"/>
      <c r="AM70" s="20"/>
      <c r="AN70" s="17"/>
      <c r="AO70" s="8"/>
      <c r="AP70" s="18"/>
      <c r="AQ70" s="17"/>
      <c r="AR70" s="19"/>
      <c r="AS70" s="48"/>
      <c r="AT70" s="49"/>
      <c r="AU70" s="21">
        <f t="shared" si="60"/>
        <v>0</v>
      </c>
      <c r="AV70" s="22" t="str">
        <f t="shared" si="1"/>
        <v>―</v>
      </c>
      <c r="AW70" s="23" t="str">
        <f t="shared" si="23"/>
        <v>―</v>
      </c>
      <c r="AX70" s="4"/>
      <c r="AY70" s="4"/>
      <c r="AZ70" s="4"/>
      <c r="BA70" s="4"/>
      <c r="BB70" s="4"/>
      <c r="BC70" s="4"/>
      <c r="BD70" s="90"/>
      <c r="BE70" s="90"/>
      <c r="BF70" s="90">
        <f t="shared" si="24"/>
        <v>0</v>
      </c>
      <c r="BG70" s="90">
        <f t="shared" si="25"/>
        <v>0</v>
      </c>
      <c r="BH70" s="90">
        <f t="shared" si="26"/>
        <v>0</v>
      </c>
      <c r="BI70" s="90">
        <f t="shared" si="27"/>
        <v>0</v>
      </c>
      <c r="BJ70" s="90">
        <f t="shared" si="28"/>
        <v>0</v>
      </c>
      <c r="BK70" s="90">
        <f t="shared" si="29"/>
        <v>0</v>
      </c>
      <c r="BL70" s="90">
        <f t="shared" si="30"/>
        <v>0</v>
      </c>
      <c r="BM70" s="90">
        <f t="shared" si="31"/>
        <v>0</v>
      </c>
      <c r="BN70" s="90">
        <f t="shared" si="32"/>
        <v>0</v>
      </c>
      <c r="BO70" s="90">
        <f t="shared" si="33"/>
        <v>0</v>
      </c>
      <c r="BP70" s="90">
        <f t="shared" si="34"/>
        <v>0</v>
      </c>
      <c r="BQ70" s="90">
        <f t="shared" si="35"/>
        <v>0</v>
      </c>
      <c r="BR70" s="90">
        <f t="shared" si="36"/>
        <v>0</v>
      </c>
      <c r="BS70" s="90">
        <f t="shared" si="37"/>
        <v>0</v>
      </c>
      <c r="BT70" s="90">
        <f t="shared" si="38"/>
        <v>0</v>
      </c>
      <c r="BU70" s="90">
        <f t="shared" si="39"/>
        <v>0</v>
      </c>
      <c r="BV70" s="90">
        <f t="shared" si="40"/>
        <v>0</v>
      </c>
      <c r="BW70" s="90">
        <f t="shared" si="41"/>
        <v>0</v>
      </c>
      <c r="BX70" s="90">
        <f t="shared" si="42"/>
        <v>0</v>
      </c>
      <c r="BY70" s="90">
        <f t="shared" si="43"/>
        <v>0</v>
      </c>
      <c r="BZ70" s="90">
        <f t="shared" si="44"/>
        <v>0</v>
      </c>
      <c r="CA70" s="90">
        <f t="shared" si="45"/>
        <v>0</v>
      </c>
      <c r="CB70" s="90">
        <f t="shared" si="46"/>
        <v>0</v>
      </c>
      <c r="CC70" s="90">
        <f t="shared" si="47"/>
        <v>0</v>
      </c>
      <c r="CD70" s="90">
        <f t="shared" si="48"/>
        <v>0</v>
      </c>
      <c r="CE70" s="90">
        <f t="shared" si="49"/>
        <v>0</v>
      </c>
      <c r="CF70" s="90">
        <f t="shared" si="50"/>
        <v>0</v>
      </c>
      <c r="CG70" s="90">
        <f t="shared" si="51"/>
        <v>0</v>
      </c>
      <c r="CH70" s="90">
        <f t="shared" si="52"/>
        <v>0</v>
      </c>
      <c r="CI70" s="90">
        <f t="shared" si="53"/>
        <v>0</v>
      </c>
      <c r="CJ70" s="91">
        <f t="shared" si="54"/>
        <v>0</v>
      </c>
      <c r="CK70" s="90">
        <f t="shared" si="61"/>
        <v>0</v>
      </c>
      <c r="CL70" s="90">
        <f t="shared" si="62"/>
        <v>0</v>
      </c>
      <c r="CM70" s="88"/>
      <c r="CN70" s="88"/>
      <c r="CO70" s="86"/>
      <c r="CP70" s="86"/>
      <c r="CQ70" s="86"/>
      <c r="CR70" s="90" t="e">
        <f t="shared" si="63"/>
        <v>#N/A</v>
      </c>
      <c r="CS70" s="90">
        <f t="shared" si="55"/>
        <v>0</v>
      </c>
      <c r="CT70" s="90">
        <f t="shared" si="56"/>
        <v>0</v>
      </c>
      <c r="CU70" s="90">
        <f t="shared" si="64"/>
        <v>0</v>
      </c>
      <c r="CV70" s="90">
        <f t="shared" si="57"/>
        <v>0</v>
      </c>
      <c r="CW70" s="90">
        <f t="shared" si="65"/>
        <v>0</v>
      </c>
      <c r="CX70" s="90">
        <f t="shared" si="66"/>
        <v>0</v>
      </c>
      <c r="CY70" s="90">
        <f t="shared" si="67"/>
        <v>0</v>
      </c>
      <c r="CZ70" s="90">
        <f t="shared" si="68"/>
        <v>0</v>
      </c>
      <c r="DA70" s="90">
        <f t="shared" si="58"/>
        <v>0</v>
      </c>
      <c r="DB70" s="90">
        <f t="shared" si="59"/>
        <v>0</v>
      </c>
      <c r="DC70" s="90">
        <f t="shared" si="69"/>
        <v>0</v>
      </c>
      <c r="DD70" s="90">
        <f t="shared" si="70"/>
        <v>0</v>
      </c>
      <c r="DE70" s="90">
        <f t="shared" si="71"/>
        <v>0</v>
      </c>
      <c r="DF70" s="90">
        <f t="shared" si="72"/>
        <v>0</v>
      </c>
      <c r="DG70" s="90">
        <f t="shared" si="73"/>
        <v>0</v>
      </c>
      <c r="DH70" s="90">
        <f t="shared" si="74"/>
        <v>0</v>
      </c>
      <c r="DI70" s="90">
        <f t="shared" si="75"/>
        <v>0</v>
      </c>
      <c r="DJ70" s="90">
        <f t="shared" si="76"/>
        <v>0</v>
      </c>
      <c r="DK70" s="90">
        <f t="shared" si="77"/>
        <v>0</v>
      </c>
      <c r="DL70" s="90">
        <f t="shared" si="78"/>
        <v>0</v>
      </c>
      <c r="DM70" s="90">
        <f t="shared" si="79"/>
        <v>0</v>
      </c>
      <c r="DN70" s="90">
        <f t="shared" si="80"/>
        <v>0</v>
      </c>
    </row>
    <row r="71" spans="1:118" ht="18.75" customHeight="1" x14ac:dyDescent="0.15">
      <c r="A71" s="16">
        <v>49</v>
      </c>
      <c r="B71" s="166"/>
      <c r="C71" s="161"/>
      <c r="D71" s="161"/>
      <c r="E71" s="161"/>
      <c r="F71" s="161"/>
      <c r="G71" s="161"/>
      <c r="H71" s="161"/>
      <c r="I71" s="161"/>
      <c r="J71" s="17"/>
      <c r="K71" s="161"/>
      <c r="L71" s="161"/>
      <c r="M71" s="17"/>
      <c r="N71" s="159"/>
      <c r="O71" s="159"/>
      <c r="P71" s="160"/>
      <c r="Q71" s="8"/>
      <c r="R71" s="8"/>
      <c r="S71" s="18"/>
      <c r="T71" s="17"/>
      <c r="U71" s="19"/>
      <c r="V71" s="18"/>
      <c r="W71" s="19"/>
      <c r="X71" s="18"/>
      <c r="Y71" s="17"/>
      <c r="Z71" s="19"/>
      <c r="AA71" s="20"/>
      <c r="AB71" s="17"/>
      <c r="AC71" s="8"/>
      <c r="AD71" s="18"/>
      <c r="AE71" s="17"/>
      <c r="AF71" s="19"/>
      <c r="AG71" s="20"/>
      <c r="AH71" s="17"/>
      <c r="AI71" s="8"/>
      <c r="AJ71" s="18"/>
      <c r="AK71" s="17"/>
      <c r="AL71" s="19"/>
      <c r="AM71" s="20"/>
      <c r="AN71" s="17"/>
      <c r="AO71" s="8"/>
      <c r="AP71" s="18"/>
      <c r="AQ71" s="17"/>
      <c r="AR71" s="19"/>
      <c r="AS71" s="48"/>
      <c r="AT71" s="49"/>
      <c r="AU71" s="21">
        <f t="shared" si="60"/>
        <v>0</v>
      </c>
      <c r="AV71" s="22" t="str">
        <f t="shared" si="1"/>
        <v>―</v>
      </c>
      <c r="AW71" s="23" t="str">
        <f t="shared" si="23"/>
        <v>―</v>
      </c>
      <c r="AX71" s="4"/>
      <c r="AY71" s="4"/>
      <c r="AZ71" s="4"/>
      <c r="BA71" s="4"/>
      <c r="BB71" s="4"/>
      <c r="BC71" s="4"/>
      <c r="BD71" s="90"/>
      <c r="BE71" s="90"/>
      <c r="BF71" s="90">
        <f t="shared" si="24"/>
        <v>0</v>
      </c>
      <c r="BG71" s="90">
        <f t="shared" si="25"/>
        <v>0</v>
      </c>
      <c r="BH71" s="90">
        <f t="shared" si="26"/>
        <v>0</v>
      </c>
      <c r="BI71" s="90">
        <f t="shared" si="27"/>
        <v>0</v>
      </c>
      <c r="BJ71" s="90">
        <f t="shared" si="28"/>
        <v>0</v>
      </c>
      <c r="BK71" s="90">
        <f t="shared" si="29"/>
        <v>0</v>
      </c>
      <c r="BL71" s="90">
        <f t="shared" si="30"/>
        <v>0</v>
      </c>
      <c r="BM71" s="90">
        <f t="shared" si="31"/>
        <v>0</v>
      </c>
      <c r="BN71" s="90">
        <f t="shared" si="32"/>
        <v>0</v>
      </c>
      <c r="BO71" s="90">
        <f t="shared" si="33"/>
        <v>0</v>
      </c>
      <c r="BP71" s="90">
        <f t="shared" si="34"/>
        <v>0</v>
      </c>
      <c r="BQ71" s="90">
        <f t="shared" si="35"/>
        <v>0</v>
      </c>
      <c r="BR71" s="90">
        <f t="shared" si="36"/>
        <v>0</v>
      </c>
      <c r="BS71" s="90">
        <f t="shared" si="37"/>
        <v>0</v>
      </c>
      <c r="BT71" s="90">
        <f t="shared" si="38"/>
        <v>0</v>
      </c>
      <c r="BU71" s="90">
        <f t="shared" si="39"/>
        <v>0</v>
      </c>
      <c r="BV71" s="90">
        <f t="shared" si="40"/>
        <v>0</v>
      </c>
      <c r="BW71" s="90">
        <f t="shared" si="41"/>
        <v>0</v>
      </c>
      <c r="BX71" s="90">
        <f t="shared" si="42"/>
        <v>0</v>
      </c>
      <c r="BY71" s="90">
        <f t="shared" si="43"/>
        <v>0</v>
      </c>
      <c r="BZ71" s="90">
        <f t="shared" si="44"/>
        <v>0</v>
      </c>
      <c r="CA71" s="90">
        <f t="shared" si="45"/>
        <v>0</v>
      </c>
      <c r="CB71" s="90">
        <f t="shared" si="46"/>
        <v>0</v>
      </c>
      <c r="CC71" s="90">
        <f t="shared" si="47"/>
        <v>0</v>
      </c>
      <c r="CD71" s="90">
        <f t="shared" si="48"/>
        <v>0</v>
      </c>
      <c r="CE71" s="90">
        <f t="shared" si="49"/>
        <v>0</v>
      </c>
      <c r="CF71" s="90">
        <f t="shared" si="50"/>
        <v>0</v>
      </c>
      <c r="CG71" s="90">
        <f t="shared" si="51"/>
        <v>0</v>
      </c>
      <c r="CH71" s="90">
        <f t="shared" si="52"/>
        <v>0</v>
      </c>
      <c r="CI71" s="90">
        <f t="shared" si="53"/>
        <v>0</v>
      </c>
      <c r="CJ71" s="91">
        <f t="shared" si="54"/>
        <v>0</v>
      </c>
      <c r="CK71" s="90">
        <f t="shared" si="61"/>
        <v>0</v>
      </c>
      <c r="CL71" s="90">
        <f t="shared" si="62"/>
        <v>0</v>
      </c>
      <c r="CM71" s="88"/>
      <c r="CN71" s="88"/>
      <c r="CO71" s="86"/>
      <c r="CP71" s="86"/>
      <c r="CQ71" s="86"/>
      <c r="CR71" s="90" t="e">
        <f t="shared" si="63"/>
        <v>#N/A</v>
      </c>
      <c r="CS71" s="90">
        <f t="shared" si="55"/>
        <v>0</v>
      </c>
      <c r="CT71" s="90">
        <f t="shared" si="56"/>
        <v>0</v>
      </c>
      <c r="CU71" s="90">
        <f t="shared" si="64"/>
        <v>0</v>
      </c>
      <c r="CV71" s="90">
        <f t="shared" si="57"/>
        <v>0</v>
      </c>
      <c r="CW71" s="90">
        <f t="shared" si="65"/>
        <v>0</v>
      </c>
      <c r="CX71" s="90">
        <f t="shared" si="66"/>
        <v>0</v>
      </c>
      <c r="CY71" s="90">
        <f t="shared" si="67"/>
        <v>0</v>
      </c>
      <c r="CZ71" s="90">
        <f t="shared" si="68"/>
        <v>0</v>
      </c>
      <c r="DA71" s="90">
        <f t="shared" si="58"/>
        <v>0</v>
      </c>
      <c r="DB71" s="90">
        <f t="shared" si="59"/>
        <v>0</v>
      </c>
      <c r="DC71" s="90">
        <f t="shared" si="69"/>
        <v>0</v>
      </c>
      <c r="DD71" s="90">
        <f t="shared" si="70"/>
        <v>0</v>
      </c>
      <c r="DE71" s="90">
        <f t="shared" si="71"/>
        <v>0</v>
      </c>
      <c r="DF71" s="90">
        <f t="shared" si="72"/>
        <v>0</v>
      </c>
      <c r="DG71" s="90">
        <f t="shared" si="73"/>
        <v>0</v>
      </c>
      <c r="DH71" s="90">
        <f t="shared" si="74"/>
        <v>0</v>
      </c>
      <c r="DI71" s="90">
        <f t="shared" si="75"/>
        <v>0</v>
      </c>
      <c r="DJ71" s="90">
        <f t="shared" si="76"/>
        <v>0</v>
      </c>
      <c r="DK71" s="90">
        <f t="shared" si="77"/>
        <v>0</v>
      </c>
      <c r="DL71" s="90">
        <f t="shared" si="78"/>
        <v>0</v>
      </c>
      <c r="DM71" s="90">
        <f t="shared" si="79"/>
        <v>0</v>
      </c>
      <c r="DN71" s="90">
        <f t="shared" si="80"/>
        <v>0</v>
      </c>
    </row>
    <row r="72" spans="1:118" ht="18.75" customHeight="1" thickBot="1" x14ac:dyDescent="0.2">
      <c r="A72" s="24">
        <v>50</v>
      </c>
      <c r="B72" s="277"/>
      <c r="C72" s="162"/>
      <c r="D72" s="162"/>
      <c r="E72" s="162"/>
      <c r="F72" s="162"/>
      <c r="G72" s="162"/>
      <c r="H72" s="162"/>
      <c r="I72" s="162"/>
      <c r="J72" s="27"/>
      <c r="K72" s="162"/>
      <c r="L72" s="162"/>
      <c r="M72" s="27"/>
      <c r="N72" s="157"/>
      <c r="O72" s="157"/>
      <c r="P72" s="158"/>
      <c r="Q72" s="25"/>
      <c r="R72" s="28"/>
      <c r="S72" s="29"/>
      <c r="T72" s="26"/>
      <c r="U72" s="30"/>
      <c r="V72" s="29"/>
      <c r="W72" s="30"/>
      <c r="X72" s="29"/>
      <c r="Y72" s="26"/>
      <c r="Z72" s="30"/>
      <c r="AA72" s="31"/>
      <c r="AB72" s="26"/>
      <c r="AC72" s="28"/>
      <c r="AD72" s="29"/>
      <c r="AE72" s="26"/>
      <c r="AF72" s="30"/>
      <c r="AG72" s="31"/>
      <c r="AH72" s="26"/>
      <c r="AI72" s="28"/>
      <c r="AJ72" s="29"/>
      <c r="AK72" s="26"/>
      <c r="AL72" s="30"/>
      <c r="AM72" s="31"/>
      <c r="AN72" s="26"/>
      <c r="AO72" s="28"/>
      <c r="AP72" s="29"/>
      <c r="AQ72" s="26"/>
      <c r="AR72" s="30"/>
      <c r="AS72" s="50"/>
      <c r="AT72" s="51"/>
      <c r="AU72" s="54">
        <f t="shared" si="60"/>
        <v>0</v>
      </c>
      <c r="AV72" s="32" t="str">
        <f t="shared" si="1"/>
        <v>―</v>
      </c>
      <c r="AW72" s="33" t="str">
        <f>IF(AU72=0,"―",IF(AU72&lt;=3,"OK","NG"))</f>
        <v>―</v>
      </c>
      <c r="AX72" s="4"/>
      <c r="AY72" s="4"/>
      <c r="AZ72" s="4"/>
      <c r="BA72" s="4"/>
      <c r="BB72" s="4"/>
      <c r="BC72" s="4"/>
      <c r="BD72" s="90"/>
      <c r="BE72" s="86"/>
      <c r="BF72" s="90">
        <f t="shared" si="24"/>
        <v>0</v>
      </c>
      <c r="BG72" s="90">
        <f t="shared" si="25"/>
        <v>0</v>
      </c>
      <c r="BH72" s="90">
        <f t="shared" si="26"/>
        <v>0</v>
      </c>
      <c r="BI72" s="90">
        <f t="shared" si="27"/>
        <v>0</v>
      </c>
      <c r="BJ72" s="90">
        <f t="shared" si="28"/>
        <v>0</v>
      </c>
      <c r="BK72" s="90">
        <f t="shared" si="29"/>
        <v>0</v>
      </c>
      <c r="BL72" s="90">
        <f t="shared" si="30"/>
        <v>0</v>
      </c>
      <c r="BM72" s="90">
        <f t="shared" si="31"/>
        <v>0</v>
      </c>
      <c r="BN72" s="90">
        <f t="shared" si="32"/>
        <v>0</v>
      </c>
      <c r="BO72" s="90">
        <f t="shared" si="33"/>
        <v>0</v>
      </c>
      <c r="BP72" s="90">
        <f t="shared" si="34"/>
        <v>0</v>
      </c>
      <c r="BQ72" s="90">
        <f t="shared" si="35"/>
        <v>0</v>
      </c>
      <c r="BR72" s="90">
        <f t="shared" si="36"/>
        <v>0</v>
      </c>
      <c r="BS72" s="90">
        <f t="shared" si="37"/>
        <v>0</v>
      </c>
      <c r="BT72" s="90">
        <f t="shared" si="38"/>
        <v>0</v>
      </c>
      <c r="BU72" s="90">
        <f t="shared" si="39"/>
        <v>0</v>
      </c>
      <c r="BV72" s="90">
        <f t="shared" si="40"/>
        <v>0</v>
      </c>
      <c r="BW72" s="90">
        <f t="shared" si="41"/>
        <v>0</v>
      </c>
      <c r="BX72" s="90">
        <f t="shared" si="42"/>
        <v>0</v>
      </c>
      <c r="BY72" s="90">
        <f t="shared" si="43"/>
        <v>0</v>
      </c>
      <c r="BZ72" s="90">
        <f t="shared" si="44"/>
        <v>0</v>
      </c>
      <c r="CA72" s="90">
        <f t="shared" si="45"/>
        <v>0</v>
      </c>
      <c r="CB72" s="90">
        <f t="shared" si="46"/>
        <v>0</v>
      </c>
      <c r="CC72" s="90">
        <f t="shared" si="47"/>
        <v>0</v>
      </c>
      <c r="CD72" s="90">
        <f t="shared" si="48"/>
        <v>0</v>
      </c>
      <c r="CE72" s="90">
        <f t="shared" si="49"/>
        <v>0</v>
      </c>
      <c r="CF72" s="90">
        <f t="shared" si="50"/>
        <v>0</v>
      </c>
      <c r="CG72" s="90">
        <f t="shared" si="51"/>
        <v>0</v>
      </c>
      <c r="CH72" s="90">
        <f t="shared" si="52"/>
        <v>0</v>
      </c>
      <c r="CI72" s="90">
        <f t="shared" si="53"/>
        <v>0</v>
      </c>
      <c r="CJ72" s="91">
        <f t="shared" si="54"/>
        <v>0</v>
      </c>
      <c r="CK72" s="90">
        <f t="shared" si="61"/>
        <v>0</v>
      </c>
      <c r="CL72" s="90">
        <f t="shared" si="62"/>
        <v>0</v>
      </c>
      <c r="CM72" s="88"/>
      <c r="CN72" s="88"/>
      <c r="CO72" s="86"/>
      <c r="CP72" s="86"/>
      <c r="CQ72" s="86"/>
      <c r="CR72" s="90" t="e">
        <f t="shared" si="63"/>
        <v>#N/A</v>
      </c>
      <c r="CS72" s="90">
        <f>IF(BF72=0,0,IF($CR72&gt;=$CP$26,0,1))</f>
        <v>0</v>
      </c>
      <c r="CT72" s="90">
        <f>IF(BG72=0,0,IF($CR72&gt;=$CP$26,0,1))</f>
        <v>0</v>
      </c>
      <c r="CU72" s="90">
        <f t="shared" si="64"/>
        <v>0</v>
      </c>
      <c r="CV72" s="90">
        <f>IF(BI72=0,0,IF($CR72&gt;=$CP$26,0,IF(BJ72=1,IF($CR72&gt;=$CP$24,0,1),1)))</f>
        <v>0</v>
      </c>
      <c r="CW72" s="90">
        <f t="shared" si="65"/>
        <v>0</v>
      </c>
      <c r="CX72" s="90">
        <f t="shared" si="66"/>
        <v>0</v>
      </c>
      <c r="CY72" s="90">
        <f t="shared" si="67"/>
        <v>0</v>
      </c>
      <c r="CZ72" s="90">
        <f t="shared" si="68"/>
        <v>0</v>
      </c>
      <c r="DA72" s="90">
        <f>IF(BP72=0,0,IF($CR72&gt;=$CP$26,0,IF(BR72=1,IF($CR72&gt;=$CP$25,0,1),1)))</f>
        <v>0</v>
      </c>
      <c r="DB72" s="90">
        <f>IF(BQ72=0,0,IF($CR72&gt;=$CP$26,0,IF(BR72=1,IF($CR72&gt;=$CP$25,0,1),1)))</f>
        <v>0</v>
      </c>
      <c r="DC72" s="90">
        <f t="shared" si="69"/>
        <v>0</v>
      </c>
      <c r="DD72" s="90">
        <f t="shared" si="70"/>
        <v>0</v>
      </c>
      <c r="DE72" s="90">
        <f t="shared" si="71"/>
        <v>0</v>
      </c>
      <c r="DF72" s="90">
        <f t="shared" si="72"/>
        <v>0</v>
      </c>
      <c r="DG72" s="90">
        <f t="shared" si="73"/>
        <v>0</v>
      </c>
      <c r="DH72" s="90">
        <f t="shared" si="74"/>
        <v>0</v>
      </c>
      <c r="DI72" s="90">
        <f t="shared" si="75"/>
        <v>0</v>
      </c>
      <c r="DJ72" s="90">
        <f t="shared" si="76"/>
        <v>0</v>
      </c>
      <c r="DK72" s="90">
        <f t="shared" si="77"/>
        <v>0</v>
      </c>
      <c r="DL72" s="90">
        <f t="shared" si="78"/>
        <v>0</v>
      </c>
      <c r="DM72" s="90">
        <f t="shared" si="79"/>
        <v>0</v>
      </c>
      <c r="DN72" s="90">
        <f t="shared" si="80"/>
        <v>0</v>
      </c>
    </row>
    <row r="73" spans="1:118" ht="18.75" customHeight="1" thickTop="1" x14ac:dyDescent="0.15">
      <c r="AU73" s="4"/>
      <c r="AV73" s="4"/>
      <c r="AW73" s="4"/>
      <c r="AX73" s="4"/>
      <c r="AY73" s="4"/>
      <c r="AZ73" s="4"/>
      <c r="BA73" s="4"/>
      <c r="BB73" s="4"/>
      <c r="BC73" s="4"/>
      <c r="BD73" s="156" t="s">
        <v>37</v>
      </c>
      <c r="BE73" s="156"/>
      <c r="BF73" s="90">
        <f>SUM(BF23:BF72)</f>
        <v>0</v>
      </c>
      <c r="BG73" s="90"/>
      <c r="BH73" s="90">
        <f>SUM(BH23:BH72)</f>
        <v>0</v>
      </c>
      <c r="BI73" s="90"/>
      <c r="BJ73" s="90"/>
      <c r="BK73" s="90">
        <f>SUM(BK23:BK72)</f>
        <v>0</v>
      </c>
      <c r="BL73" s="90"/>
      <c r="BM73" s="90">
        <f>SUM(BM23:BM72)</f>
        <v>0</v>
      </c>
      <c r="BN73" s="90"/>
      <c r="BO73" s="90"/>
      <c r="BP73" s="90">
        <f>SUM(BP23:BP72)/3</f>
        <v>0</v>
      </c>
      <c r="BQ73" s="90"/>
      <c r="BR73" s="90"/>
      <c r="BS73" s="90">
        <f>SUM(BS23:BS72)/5</f>
        <v>0</v>
      </c>
      <c r="BT73" s="90"/>
      <c r="BU73" s="90"/>
      <c r="BV73" s="90">
        <f>SUM(BV23:BV72)/6</f>
        <v>0</v>
      </c>
      <c r="BW73" s="90"/>
      <c r="BX73" s="90"/>
      <c r="BY73" s="90">
        <f>SUM(BY23:BY72)/3</f>
        <v>0</v>
      </c>
      <c r="BZ73" s="90"/>
      <c r="CA73" s="90"/>
      <c r="CB73" s="90">
        <f>SUM(CB23:CB72)/5</f>
        <v>0</v>
      </c>
      <c r="CC73" s="90"/>
      <c r="CD73" s="90"/>
      <c r="CE73" s="90">
        <f>SUM(CE23:CE72)/6</f>
        <v>0</v>
      </c>
      <c r="CF73" s="90"/>
      <c r="CG73" s="90"/>
      <c r="CH73" s="90">
        <f>SUM(CH23:CH72)/5</f>
        <v>0</v>
      </c>
      <c r="CI73" s="90"/>
      <c r="CJ73" s="90">
        <f>SUM(CJ23:CJ72)</f>
        <v>0</v>
      </c>
      <c r="CK73" s="90">
        <f>SUM(CK23:CK72)</f>
        <v>0</v>
      </c>
      <c r="CL73" s="90">
        <f>SUM(CL23:CL72)</f>
        <v>0</v>
      </c>
      <c r="CM73" s="88"/>
      <c r="CN73" s="88"/>
      <c r="CO73" s="86"/>
      <c r="CP73" s="86"/>
      <c r="CQ73" s="86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</row>
    <row r="74" spans="1:118" ht="18.75" customHeight="1" x14ac:dyDescent="0.15"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</row>
    <row r="75" spans="1:118" ht="18.75" customHeight="1" x14ac:dyDescent="0.15"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</row>
    <row r="76" spans="1:118" ht="18.75" customHeight="1" x14ac:dyDescent="0.15"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</row>
    <row r="77" spans="1:118" ht="18.75" customHeight="1" x14ac:dyDescent="0.15"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</row>
  </sheetData>
  <sheetProtection algorithmName="SHA-512" hashValue="DqyW4l+j7IQTJpSGABO0mmJlGExSlhZbXpenB9WD+wHaO+h65qSnYGtE5nnQi1tMza3gaCHi8yFskSd8Fjbu3w==" saltValue="KSaNGqXfZrfjsLdopKoVsA==" spinCount="100000" sheet="1" selectLockedCells="1"/>
  <mergeCells count="448">
    <mergeCell ref="F27:I27"/>
    <mergeCell ref="B24:E24"/>
    <mergeCell ref="F24:I24"/>
    <mergeCell ref="B25:E25"/>
    <mergeCell ref="F25:I25"/>
    <mergeCell ref="F26:I26"/>
    <mergeCell ref="B27:E27"/>
    <mergeCell ref="V20:W20"/>
    <mergeCell ref="B21:E22"/>
    <mergeCell ref="B19:I20"/>
    <mergeCell ref="K23:L23"/>
    <mergeCell ref="N23:P23"/>
    <mergeCell ref="R21:R22"/>
    <mergeCell ref="U21:U22"/>
    <mergeCell ref="S20:U20"/>
    <mergeCell ref="F21:I22"/>
    <mergeCell ref="J19:J22"/>
    <mergeCell ref="N26:P26"/>
    <mergeCell ref="K25:L25"/>
    <mergeCell ref="N25:P25"/>
    <mergeCell ref="B23:E23"/>
    <mergeCell ref="F23:I23"/>
    <mergeCell ref="B26:E26"/>
    <mergeCell ref="K19:L22"/>
    <mergeCell ref="F33:I33"/>
    <mergeCell ref="B34:E34"/>
    <mergeCell ref="F34:I34"/>
    <mergeCell ref="B31:E31"/>
    <mergeCell ref="F31:I31"/>
    <mergeCell ref="B32:E32"/>
    <mergeCell ref="F32:I32"/>
    <mergeCell ref="B30:E30"/>
    <mergeCell ref="F30:I30"/>
    <mergeCell ref="B66:E66"/>
    <mergeCell ref="F66:I66"/>
    <mergeCell ref="F53:I53"/>
    <mergeCell ref="B56:E56"/>
    <mergeCell ref="F56:I56"/>
    <mergeCell ref="B46:E46"/>
    <mergeCell ref="F46:I46"/>
    <mergeCell ref="B42:E42"/>
    <mergeCell ref="F42:I42"/>
    <mergeCell ref="B71:E71"/>
    <mergeCell ref="F71:I71"/>
    <mergeCell ref="B68:E68"/>
    <mergeCell ref="F68:I68"/>
    <mergeCell ref="B69:E69"/>
    <mergeCell ref="F69:I69"/>
    <mergeCell ref="B70:E70"/>
    <mergeCell ref="F70:I70"/>
    <mergeCell ref="B67:E67"/>
    <mergeCell ref="F67:I67"/>
    <mergeCell ref="B59:E59"/>
    <mergeCell ref="F59:I59"/>
    <mergeCell ref="B60:E60"/>
    <mergeCell ref="F60:I60"/>
    <mergeCell ref="B52:E52"/>
    <mergeCell ref="F52:I52"/>
    <mergeCell ref="B53:E53"/>
    <mergeCell ref="F55:I55"/>
    <mergeCell ref="AS19:AT20"/>
    <mergeCell ref="AJ20:AL20"/>
    <mergeCell ref="AM20:AO20"/>
    <mergeCell ref="B41:E41"/>
    <mergeCell ref="F41:I41"/>
    <mergeCell ref="F38:I38"/>
    <mergeCell ref="B40:E40"/>
    <mergeCell ref="F40:I40"/>
    <mergeCell ref="B39:E39"/>
    <mergeCell ref="B35:E35"/>
    <mergeCell ref="F35:I35"/>
    <mergeCell ref="B28:E28"/>
    <mergeCell ref="F28:I28"/>
    <mergeCell ref="B29:E29"/>
    <mergeCell ref="F29:I29"/>
    <mergeCell ref="B33:E33"/>
    <mergeCell ref="B72:E72"/>
    <mergeCell ref="F72:I72"/>
    <mergeCell ref="K26:L26"/>
    <mergeCell ref="K27:L27"/>
    <mergeCell ref="K28:L28"/>
    <mergeCell ref="K29:L29"/>
    <mergeCell ref="K30:L30"/>
    <mergeCell ref="K31:L31"/>
    <mergeCell ref="B65:E65"/>
    <mergeCell ref="F65:I65"/>
    <mergeCell ref="B62:E62"/>
    <mergeCell ref="F62:I62"/>
    <mergeCell ref="B64:E64"/>
    <mergeCell ref="F64:I64"/>
    <mergeCell ref="B63:E63"/>
    <mergeCell ref="F63:I63"/>
    <mergeCell ref="B57:E57"/>
    <mergeCell ref="F57:I57"/>
    <mergeCell ref="B54:E54"/>
    <mergeCell ref="F54:I54"/>
    <mergeCell ref="B61:E61"/>
    <mergeCell ref="F61:I61"/>
    <mergeCell ref="B58:E58"/>
    <mergeCell ref="F58:I58"/>
    <mergeCell ref="CJ17:CJ22"/>
    <mergeCell ref="CS19:CV19"/>
    <mergeCell ref="CW19:CZ19"/>
    <mergeCell ref="CF21:CF22"/>
    <mergeCell ref="CG21:CG22"/>
    <mergeCell ref="CH21:CH22"/>
    <mergeCell ref="CI21:CI22"/>
    <mergeCell ref="AJ21:AJ22"/>
    <mergeCell ref="BZ21:BZ22"/>
    <mergeCell ref="BU21:BU22"/>
    <mergeCell ref="BY21:BY22"/>
    <mergeCell ref="BV21:BV22"/>
    <mergeCell ref="BN21:BN22"/>
    <mergeCell ref="BO21:BO22"/>
    <mergeCell ref="AW17:AW22"/>
    <mergeCell ref="AV17:AV22"/>
    <mergeCell ref="AU17:AU22"/>
    <mergeCell ref="AA18:AT18"/>
    <mergeCell ref="AG20:AI20"/>
    <mergeCell ref="AD20:AF20"/>
    <mergeCell ref="AP20:AR20"/>
    <mergeCell ref="AL21:AL22"/>
    <mergeCell ref="AM21:AM22"/>
    <mergeCell ref="AP21:AP22"/>
    <mergeCell ref="BR21:BR22"/>
    <mergeCell ref="BS21:BS22"/>
    <mergeCell ref="BT21:BT22"/>
    <mergeCell ref="AG21:AG22"/>
    <mergeCell ref="AB21:AB22"/>
    <mergeCell ref="BG21:BG22"/>
    <mergeCell ref="BF21:BF22"/>
    <mergeCell ref="AN21:AN22"/>
    <mergeCell ref="AO21:AO22"/>
    <mergeCell ref="AS21:AS22"/>
    <mergeCell ref="AT21:AT22"/>
    <mergeCell ref="AR21:AR22"/>
    <mergeCell ref="AF21:AF22"/>
    <mergeCell ref="BH21:BH22"/>
    <mergeCell ref="BI21:BI22"/>
    <mergeCell ref="BJ21:BJ22"/>
    <mergeCell ref="BK21:BK22"/>
    <mergeCell ref="BL21:BL22"/>
    <mergeCell ref="BM21:BM22"/>
    <mergeCell ref="BP21:BP22"/>
    <mergeCell ref="BQ21:BQ22"/>
    <mergeCell ref="AQ21:AQ22"/>
    <mergeCell ref="N36:P36"/>
    <mergeCell ref="N37:P37"/>
    <mergeCell ref="N48:P48"/>
    <mergeCell ref="N41:P41"/>
    <mergeCell ref="CA21:CA22"/>
    <mergeCell ref="CB21:CB22"/>
    <mergeCell ref="CC21:CC22"/>
    <mergeCell ref="CD21:CD22"/>
    <mergeCell ref="CZ21:CZ22"/>
    <mergeCell ref="N24:P24"/>
    <mergeCell ref="V21:V22"/>
    <mergeCell ref="W21:W22"/>
    <mergeCell ref="X21:X22"/>
    <mergeCell ref="Y21:Y22"/>
    <mergeCell ref="CS21:CS22"/>
    <mergeCell ref="CE21:CE22"/>
    <mergeCell ref="CW21:CW22"/>
    <mergeCell ref="CX21:CX22"/>
    <mergeCell ref="CL17:CL22"/>
    <mergeCell ref="BW21:BW22"/>
    <mergeCell ref="BX21:BX22"/>
    <mergeCell ref="AA21:AA22"/>
    <mergeCell ref="AD21:AD22"/>
    <mergeCell ref="AE21:AE22"/>
    <mergeCell ref="K34:L34"/>
    <mergeCell ref="AA20:AC20"/>
    <mergeCell ref="AJ19:AR19"/>
    <mergeCell ref="AH21:AH22"/>
    <mergeCell ref="AI21:AI22"/>
    <mergeCell ref="AC21:AC22"/>
    <mergeCell ref="AK21:AK22"/>
    <mergeCell ref="AA19:AI19"/>
    <mergeCell ref="N31:P31"/>
    <mergeCell ref="N32:P32"/>
    <mergeCell ref="Z21:Z22"/>
    <mergeCell ref="X20:Z20"/>
    <mergeCell ref="S21:S22"/>
    <mergeCell ref="T21:T22"/>
    <mergeCell ref="Q21:Q22"/>
    <mergeCell ref="Q19:U19"/>
    <mergeCell ref="K24:L24"/>
    <mergeCell ref="F43:I43"/>
    <mergeCell ref="F45:I45"/>
    <mergeCell ref="F39:I39"/>
    <mergeCell ref="B36:E36"/>
    <mergeCell ref="F36:I36"/>
    <mergeCell ref="B37:E37"/>
    <mergeCell ref="F37:I37"/>
    <mergeCell ref="B38:E38"/>
    <mergeCell ref="K54:L54"/>
    <mergeCell ref="K51:L51"/>
    <mergeCell ref="K52:L52"/>
    <mergeCell ref="K37:L37"/>
    <mergeCell ref="AP15:AQ15"/>
    <mergeCell ref="V19:Z19"/>
    <mergeCell ref="Q20:R20"/>
    <mergeCell ref="N49:P49"/>
    <mergeCell ref="N50:P50"/>
    <mergeCell ref="Q17:AT17"/>
    <mergeCell ref="Q18:Z18"/>
    <mergeCell ref="N27:P27"/>
    <mergeCell ref="B47:E47"/>
    <mergeCell ref="F47:I47"/>
    <mergeCell ref="B44:E44"/>
    <mergeCell ref="F44:I44"/>
    <mergeCell ref="B45:E45"/>
    <mergeCell ref="B17:P18"/>
    <mergeCell ref="M19:M22"/>
    <mergeCell ref="N39:P39"/>
    <mergeCell ref="N40:P40"/>
    <mergeCell ref="N47:P47"/>
    <mergeCell ref="K32:L32"/>
    <mergeCell ref="K33:L33"/>
    <mergeCell ref="K35:L35"/>
    <mergeCell ref="K36:L36"/>
    <mergeCell ref="K46:L46"/>
    <mergeCell ref="B43:E43"/>
    <mergeCell ref="AH16:AK16"/>
    <mergeCell ref="AH15:AK15"/>
    <mergeCell ref="AF16:AG16"/>
    <mergeCell ref="AD16:AE16"/>
    <mergeCell ref="R15:S16"/>
    <mergeCell ref="AD12:AE12"/>
    <mergeCell ref="Z8:AE8"/>
    <mergeCell ref="AH8:AI8"/>
    <mergeCell ref="B51:E51"/>
    <mergeCell ref="F51:I51"/>
    <mergeCell ref="B48:E48"/>
    <mergeCell ref="F48:I48"/>
    <mergeCell ref="B49:E49"/>
    <mergeCell ref="F49:I49"/>
    <mergeCell ref="B50:E50"/>
    <mergeCell ref="F50:I50"/>
    <mergeCell ref="Z9:AW9"/>
    <mergeCell ref="AR13:AS13"/>
    <mergeCell ref="AR11:AS11"/>
    <mergeCell ref="N43:P43"/>
    <mergeCell ref="N44:P44"/>
    <mergeCell ref="N45:P45"/>
    <mergeCell ref="N46:P46"/>
    <mergeCell ref="AR15:AS15"/>
    <mergeCell ref="A11:J12"/>
    <mergeCell ref="K11:Y12"/>
    <mergeCell ref="A9:J10"/>
    <mergeCell ref="K13:Q14"/>
    <mergeCell ref="K15:Q16"/>
    <mergeCell ref="AF8:AG8"/>
    <mergeCell ref="A7:J8"/>
    <mergeCell ref="K5:Y6"/>
    <mergeCell ref="K7:Y8"/>
    <mergeCell ref="T15:Y16"/>
    <mergeCell ref="K9:Y10"/>
    <mergeCell ref="A15:J16"/>
    <mergeCell ref="A13:J14"/>
    <mergeCell ref="AF15:AG15"/>
    <mergeCell ref="AD11:AE11"/>
    <mergeCell ref="AD15:AE15"/>
    <mergeCell ref="R13:S14"/>
    <mergeCell ref="AF11:AG11"/>
    <mergeCell ref="AD13:AE13"/>
    <mergeCell ref="AD14:AE14"/>
    <mergeCell ref="AT13:AW13"/>
    <mergeCell ref="AT12:AW12"/>
    <mergeCell ref="AT11:AW11"/>
    <mergeCell ref="AT10:AW10"/>
    <mergeCell ref="AH14:AK14"/>
    <mergeCell ref="AH13:AK13"/>
    <mergeCell ref="AH12:AK12"/>
    <mergeCell ref="AH11:AK11"/>
    <mergeCell ref="AH10:AK10"/>
    <mergeCell ref="AP13:AQ13"/>
    <mergeCell ref="AP14:AQ14"/>
    <mergeCell ref="AP11:AQ11"/>
    <mergeCell ref="AP12:AQ12"/>
    <mergeCell ref="AF12:AG12"/>
    <mergeCell ref="AF14:AG14"/>
    <mergeCell ref="AR12:AS12"/>
    <mergeCell ref="AF13:AG13"/>
    <mergeCell ref="AR14:AS14"/>
    <mergeCell ref="T13:Y14"/>
    <mergeCell ref="A17:A22"/>
    <mergeCell ref="N69:P69"/>
    <mergeCell ref="N61:P61"/>
    <mergeCell ref="N62:P62"/>
    <mergeCell ref="N57:P57"/>
    <mergeCell ref="N60:P60"/>
    <mergeCell ref="K48:L48"/>
    <mergeCell ref="K49:L49"/>
    <mergeCell ref="K38:L38"/>
    <mergeCell ref="K50:L50"/>
    <mergeCell ref="N38:P38"/>
    <mergeCell ref="K39:L39"/>
    <mergeCell ref="K40:L40"/>
    <mergeCell ref="K41:L41"/>
    <mergeCell ref="K47:L47"/>
    <mergeCell ref="K42:L42"/>
    <mergeCell ref="K43:L43"/>
    <mergeCell ref="K44:L44"/>
    <mergeCell ref="K45:L45"/>
    <mergeCell ref="B55:E55"/>
    <mergeCell ref="N66:P66"/>
    <mergeCell ref="N67:P67"/>
    <mergeCell ref="N19:P22"/>
    <mergeCell ref="N42:P42"/>
    <mergeCell ref="N28:P28"/>
    <mergeCell ref="N29:P29"/>
    <mergeCell ref="N30:P30"/>
    <mergeCell ref="N35:P35"/>
    <mergeCell ref="K72:L72"/>
    <mergeCell ref="N65:P65"/>
    <mergeCell ref="BK20:BL20"/>
    <mergeCell ref="BM20:BO20"/>
    <mergeCell ref="BF20:BG20"/>
    <mergeCell ref="BH20:BJ20"/>
    <mergeCell ref="N33:P33"/>
    <mergeCell ref="N34:P34"/>
    <mergeCell ref="K53:L53"/>
    <mergeCell ref="N51:P51"/>
    <mergeCell ref="N52:P52"/>
    <mergeCell ref="N53:P53"/>
    <mergeCell ref="N54:P54"/>
    <mergeCell ref="K68:L68"/>
    <mergeCell ref="K69:L69"/>
    <mergeCell ref="K62:L62"/>
    <mergeCell ref="K64:L64"/>
    <mergeCell ref="K65:L65"/>
    <mergeCell ref="K66:L66"/>
    <mergeCell ref="K55:L55"/>
    <mergeCell ref="BD73:BE73"/>
    <mergeCell ref="N72:P72"/>
    <mergeCell ref="N71:P71"/>
    <mergeCell ref="N63:P63"/>
    <mergeCell ref="N64:P64"/>
    <mergeCell ref="N68:P68"/>
    <mergeCell ref="N55:P55"/>
    <mergeCell ref="N56:P56"/>
    <mergeCell ref="K70:L70"/>
    <mergeCell ref="K71:L71"/>
    <mergeCell ref="N70:P70"/>
    <mergeCell ref="K67:L67"/>
    <mergeCell ref="K58:L58"/>
    <mergeCell ref="K59:L59"/>
    <mergeCell ref="K60:L60"/>
    <mergeCell ref="K61:L61"/>
    <mergeCell ref="K57:L57"/>
    <mergeCell ref="K63:L63"/>
    <mergeCell ref="N58:P58"/>
    <mergeCell ref="N59:P59"/>
    <mergeCell ref="K56:L56"/>
    <mergeCell ref="BF18:BO18"/>
    <mergeCell ref="BP18:CI18"/>
    <mergeCell ref="BF19:BJ19"/>
    <mergeCell ref="BK19:BO19"/>
    <mergeCell ref="BP19:BX19"/>
    <mergeCell ref="BY19:CG19"/>
    <mergeCell ref="CH19:CI20"/>
    <mergeCell ref="BP20:BR20"/>
    <mergeCell ref="BS20:BU20"/>
    <mergeCell ref="BV20:BX20"/>
    <mergeCell ref="BY20:CA20"/>
    <mergeCell ref="CS20:CT20"/>
    <mergeCell ref="CU20:CV20"/>
    <mergeCell ref="CS18:DN18"/>
    <mergeCell ref="CR18:CR22"/>
    <mergeCell ref="DM21:DM22"/>
    <mergeCell ref="DN21:DN22"/>
    <mergeCell ref="DK21:DK22"/>
    <mergeCell ref="DL21:DL22"/>
    <mergeCell ref="CT21:CT22"/>
    <mergeCell ref="DE21:DE22"/>
    <mergeCell ref="DI20:DJ20"/>
    <mergeCell ref="DA19:DF19"/>
    <mergeCell ref="DG19:DL19"/>
    <mergeCell ref="CW20:CX20"/>
    <mergeCell ref="CY20:CZ20"/>
    <mergeCell ref="DJ21:DJ22"/>
    <mergeCell ref="DI21:DI22"/>
    <mergeCell ref="CY21:CY22"/>
    <mergeCell ref="CU21:CU22"/>
    <mergeCell ref="CV21:CV22"/>
    <mergeCell ref="DO21:DO22"/>
    <mergeCell ref="DM19:DN20"/>
    <mergeCell ref="DA20:DB20"/>
    <mergeCell ref="DK20:DL20"/>
    <mergeCell ref="DG20:DH20"/>
    <mergeCell ref="DG21:DG22"/>
    <mergeCell ref="DH21:DH22"/>
    <mergeCell ref="DF21:DF22"/>
    <mergeCell ref="DA21:DA22"/>
    <mergeCell ref="DB21:DB22"/>
    <mergeCell ref="DC21:DC22"/>
    <mergeCell ref="DD21:DD22"/>
    <mergeCell ref="DC20:DD20"/>
    <mergeCell ref="DE20:DF20"/>
    <mergeCell ref="AJ8:AM8"/>
    <mergeCell ref="AN8:AQ8"/>
    <mergeCell ref="CK17:CK22"/>
    <mergeCell ref="AD10:AG10"/>
    <mergeCell ref="Z11:AC11"/>
    <mergeCell ref="Z12:AC12"/>
    <mergeCell ref="AL11:AO11"/>
    <mergeCell ref="AL12:AO12"/>
    <mergeCell ref="Z16:AC16"/>
    <mergeCell ref="Z13:AC13"/>
    <mergeCell ref="Z14:AC14"/>
    <mergeCell ref="Z15:AC15"/>
    <mergeCell ref="AL13:AO13"/>
    <mergeCell ref="AL14:AO14"/>
    <mergeCell ref="AL15:AO15"/>
    <mergeCell ref="AP10:AS10"/>
    <mergeCell ref="Z10:AC10"/>
    <mergeCell ref="AL10:AO10"/>
    <mergeCell ref="AL16:AW16"/>
    <mergeCell ref="AT15:AW15"/>
    <mergeCell ref="AT14:AW14"/>
    <mergeCell ref="CB20:CD20"/>
    <mergeCell ref="CE20:CG20"/>
    <mergeCell ref="BF17:CI17"/>
    <mergeCell ref="Z5:AI5"/>
    <mergeCell ref="AJ5:AM5"/>
    <mergeCell ref="AN5:AQ5"/>
    <mergeCell ref="AR5:AW5"/>
    <mergeCell ref="AL3:AP3"/>
    <mergeCell ref="Z3:AD3"/>
    <mergeCell ref="A1:AW2"/>
    <mergeCell ref="AF7:AG7"/>
    <mergeCell ref="AH7:AI7"/>
    <mergeCell ref="AJ7:AM7"/>
    <mergeCell ref="AN6:AQ6"/>
    <mergeCell ref="AN7:AQ7"/>
    <mergeCell ref="AE3:AK3"/>
    <mergeCell ref="AQ3:AW3"/>
    <mergeCell ref="Z4:AW4"/>
    <mergeCell ref="K3:Y4"/>
    <mergeCell ref="AF6:AG6"/>
    <mergeCell ref="AH6:AI6"/>
    <mergeCell ref="A3:J4"/>
    <mergeCell ref="A5:J6"/>
    <mergeCell ref="AR6:AW8"/>
    <mergeCell ref="Z6:AE6"/>
    <mergeCell ref="AJ6:AM6"/>
    <mergeCell ref="Z7:AE7"/>
  </mergeCells>
  <phoneticPr fontId="8"/>
  <conditionalFormatting sqref="AQ3:AW3 L3:Y12 K3:K13 AF8:AG8 T13:X16 K15">
    <cfRule type="cellIs" dxfId="21" priority="9" stopIfTrue="1" operator="equal">
      <formula>""</formula>
    </cfRule>
  </conditionalFormatting>
  <conditionalFormatting sqref="AR6 AN6:AN8">
    <cfRule type="expression" dxfId="20" priority="2" stopIfTrue="1">
      <formula>ISERROR(BK3)</formula>
    </cfRule>
  </conditionalFormatting>
  <conditionalFormatting sqref="AT11:AV15 AH11:AJ16">
    <cfRule type="expression" dxfId="19" priority="6" stopIfTrue="1">
      <formula>ISERROR(AH11)</formula>
    </cfRule>
    <cfRule type="cellIs" dxfId="18" priority="7" stopIfTrue="1" operator="equal">
      <formula>"NG"</formula>
    </cfRule>
  </conditionalFormatting>
  <conditionalFormatting sqref="AU23:AU73">
    <cfRule type="cellIs" dxfId="17" priority="5" stopIfTrue="1" operator="equal">
      <formula>0</formula>
    </cfRule>
  </conditionalFormatting>
  <conditionalFormatting sqref="AY15:AY16 AX16 AZ16:BD16 AV23:BD73">
    <cfRule type="cellIs" dxfId="16" priority="3" stopIfTrue="1" operator="equal">
      <formula>"NG"</formula>
    </cfRule>
    <cfRule type="expression" dxfId="15" priority="4" stopIfTrue="1">
      <formula>ISERROR(AV15)</formula>
    </cfRule>
  </conditionalFormatting>
  <conditionalFormatting sqref="BQ1:BQ2">
    <cfRule type="expression" dxfId="14" priority="8" stopIfTrue="1">
      <formula>ISERROR(BQ1)</formula>
    </cfRule>
  </conditionalFormatting>
  <conditionalFormatting sqref="BV1 AP10:AV16">
    <cfRule type="expression" dxfId="13" priority="1" stopIfTrue="1">
      <formula>ISERROR(AP1)</formula>
    </cfRule>
  </conditionalFormatting>
  <dataValidations count="5">
    <dataValidation type="list" allowBlank="1" showInputMessage="1" showErrorMessage="1" sqref="Q23:AR72" xr:uid="{00000000-0002-0000-0200-000000000000}">
      <formula1>"●"</formula1>
    </dataValidation>
    <dataValidation type="list" allowBlank="1" showInputMessage="1" showErrorMessage="1" sqref="K23:L72" xr:uid="{00000000-0002-0000-0200-000001000000}">
      <formula1>"無級,6級,5級,4級,3級,2級,1級,初段,弐段,参段"</formula1>
    </dataValidation>
    <dataValidation type="list" allowBlank="1" showInputMessage="1" showErrorMessage="1" sqref="AS23:AT72" xr:uid="{00000000-0002-0000-0200-000002000000}">
      <formula1>"体1,体2,陰1,陰2"</formula1>
    </dataValidation>
    <dataValidation allowBlank="1" showInputMessage="1" showErrorMessage="1" promptTitle="姓名の間は「全角スペース」を入れてください" prompt="姓名の間は「全角スペース」を入れてください_x000a_例）〇躰道　太郎_x000a_　　　×躰道太郎" sqref="B23:E72" xr:uid="{11388961-6A3A-4709-8D3F-03E9FF742C8B}"/>
    <dataValidation imeMode="fullKatakana" allowBlank="1" showInputMessage="1" showErrorMessage="1" promptTitle="姓名の間は「全角スペース」を入れてください" prompt="姓名の間は「全角スペース」を入れてください_x000a_例）〇タイドウ　タロウ_x000a_　　　×タイドウタロウ" sqref="F23:I72" xr:uid="{72C84D7B-AA3E-4B18-96E5-49CF55DFA8CE}"/>
  </dataValidations>
  <pageMargins left="0.23" right="0.16" top="0.47" bottom="0.37" header="0.37" footer="0.46"/>
  <pageSetup paperSize="9" scale="5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C94"/>
  <sheetViews>
    <sheetView zoomScale="70" zoomScaleNormal="70" workbookViewId="0">
      <selection activeCell="K3" sqref="K3:Y4"/>
    </sheetView>
  </sheetViews>
  <sheetFormatPr defaultColWidth="3.7109375" defaultRowHeight="18.75" customHeight="1" x14ac:dyDescent="0.15"/>
  <cols>
    <col min="1" max="47" width="3.7109375" style="1" customWidth="1"/>
    <col min="48" max="48" width="4" style="1" customWidth="1"/>
    <col min="49" max="16384" width="3.7109375" style="1"/>
  </cols>
  <sheetData>
    <row r="1" spans="1:237" ht="18.75" customHeight="1" thickTop="1" x14ac:dyDescent="0.15">
      <c r="A1" s="105" t="s">
        <v>229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7"/>
      <c r="AY1" s="2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</row>
    <row r="2" spans="1:237" ht="18.75" customHeight="1" thickBot="1" x14ac:dyDescent="0.2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10"/>
    </row>
    <row r="3" spans="1:237" ht="18.75" customHeight="1" thickTop="1" thickBot="1" x14ac:dyDescent="0.2">
      <c r="A3" s="287" t="s">
        <v>50</v>
      </c>
      <c r="B3" s="288"/>
      <c r="C3" s="288"/>
      <c r="D3" s="288"/>
      <c r="E3" s="288"/>
      <c r="F3" s="288"/>
      <c r="G3" s="288"/>
      <c r="H3" s="288"/>
      <c r="I3" s="288"/>
      <c r="J3" s="289"/>
      <c r="K3" s="296" t="s">
        <v>62</v>
      </c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8"/>
      <c r="Z3" s="103" t="s">
        <v>56</v>
      </c>
      <c r="AA3" s="104"/>
      <c r="AB3" s="104"/>
      <c r="AC3" s="104"/>
      <c r="AD3" s="104"/>
      <c r="AE3" s="119">
        <v>45897</v>
      </c>
      <c r="AF3" s="119"/>
      <c r="AG3" s="119"/>
      <c r="AH3" s="119"/>
      <c r="AI3" s="119"/>
      <c r="AJ3" s="119"/>
      <c r="AK3" s="120"/>
      <c r="AL3" s="103" t="s">
        <v>57</v>
      </c>
      <c r="AM3" s="104"/>
      <c r="AN3" s="104"/>
      <c r="AO3" s="104"/>
      <c r="AP3" s="104"/>
      <c r="AQ3" s="121"/>
      <c r="AR3" s="121"/>
      <c r="AS3" s="121"/>
      <c r="AT3" s="121"/>
      <c r="AU3" s="121"/>
      <c r="AV3" s="121"/>
      <c r="AW3" s="122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K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</row>
    <row r="4" spans="1:237" ht="18.75" customHeight="1" thickTop="1" thickBot="1" x14ac:dyDescent="0.2">
      <c r="A4" s="290"/>
      <c r="B4" s="291"/>
      <c r="C4" s="291"/>
      <c r="D4" s="291"/>
      <c r="E4" s="291"/>
      <c r="F4" s="291"/>
      <c r="G4" s="291"/>
      <c r="H4" s="291"/>
      <c r="I4" s="291"/>
      <c r="J4" s="292"/>
      <c r="K4" s="203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99"/>
      <c r="Z4" s="123" t="s">
        <v>51</v>
      </c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5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K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</row>
    <row r="5" spans="1:237" ht="18.75" customHeight="1" thickBot="1" x14ac:dyDescent="0.2">
      <c r="A5" s="293" t="s">
        <v>178</v>
      </c>
      <c r="B5" s="294"/>
      <c r="C5" s="294"/>
      <c r="D5" s="294"/>
      <c r="E5" s="294"/>
      <c r="F5" s="294"/>
      <c r="G5" s="294"/>
      <c r="H5" s="294"/>
      <c r="I5" s="294"/>
      <c r="J5" s="295"/>
      <c r="K5" s="201" t="s">
        <v>63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306"/>
      <c r="Z5" s="97" t="s">
        <v>210</v>
      </c>
      <c r="AA5" s="98"/>
      <c r="AB5" s="98"/>
      <c r="AC5" s="98"/>
      <c r="AD5" s="98"/>
      <c r="AE5" s="98"/>
      <c r="AF5" s="98"/>
      <c r="AG5" s="98"/>
      <c r="AH5" s="98"/>
      <c r="AI5" s="98"/>
      <c r="AJ5" s="99" t="s">
        <v>212</v>
      </c>
      <c r="AK5" s="98"/>
      <c r="AL5" s="98"/>
      <c r="AM5" s="100"/>
      <c r="AN5" s="99" t="s">
        <v>211</v>
      </c>
      <c r="AO5" s="98"/>
      <c r="AP5" s="98"/>
      <c r="AQ5" s="100"/>
      <c r="AR5" s="101" t="s">
        <v>213</v>
      </c>
      <c r="AS5" s="101"/>
      <c r="AT5" s="101"/>
      <c r="AU5" s="101"/>
      <c r="AV5" s="101"/>
      <c r="AW5" s="102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K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</row>
    <row r="6" spans="1:237" ht="18.75" customHeight="1" thickBot="1" x14ac:dyDescent="0.2">
      <c r="A6" s="290"/>
      <c r="B6" s="291"/>
      <c r="C6" s="291"/>
      <c r="D6" s="291"/>
      <c r="E6" s="291"/>
      <c r="F6" s="291"/>
      <c r="G6" s="291"/>
      <c r="H6" s="291"/>
      <c r="I6" s="291"/>
      <c r="J6" s="292"/>
      <c r="K6" s="203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99"/>
      <c r="Z6" s="195" t="s">
        <v>194</v>
      </c>
      <c r="AA6" s="196"/>
      <c r="AB6" s="196"/>
      <c r="AC6" s="196"/>
      <c r="AD6" s="196"/>
      <c r="AE6" s="197"/>
      <c r="AF6" s="130">
        <f>CK73</f>
        <v>1</v>
      </c>
      <c r="AG6" s="130"/>
      <c r="AH6" s="131" t="s">
        <v>53</v>
      </c>
      <c r="AI6" s="131"/>
      <c r="AJ6" s="116">
        <v>5000</v>
      </c>
      <c r="AK6" s="117"/>
      <c r="AL6" s="117"/>
      <c r="AM6" s="118"/>
      <c r="AN6" s="116">
        <f>AF6*AJ6</f>
        <v>5000</v>
      </c>
      <c r="AO6" s="117"/>
      <c r="AP6" s="117"/>
      <c r="AQ6" s="118"/>
      <c r="AR6" s="173">
        <f>SUM(AN6:AQ8)</f>
        <v>239000</v>
      </c>
      <c r="AS6" s="173"/>
      <c r="AT6" s="173"/>
      <c r="AU6" s="173"/>
      <c r="AV6" s="173"/>
      <c r="AW6" s="17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K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</row>
    <row r="7" spans="1:237" ht="18.75" customHeight="1" x14ac:dyDescent="0.15">
      <c r="A7" s="293" t="s">
        <v>48</v>
      </c>
      <c r="B7" s="294"/>
      <c r="C7" s="294"/>
      <c r="D7" s="294"/>
      <c r="E7" s="294"/>
      <c r="F7" s="294"/>
      <c r="G7" s="294"/>
      <c r="H7" s="294"/>
      <c r="I7" s="294"/>
      <c r="J7" s="295"/>
      <c r="K7" s="201" t="s">
        <v>189</v>
      </c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306"/>
      <c r="Z7" s="198" t="s">
        <v>214</v>
      </c>
      <c r="AA7" s="199"/>
      <c r="AB7" s="199"/>
      <c r="AC7" s="199"/>
      <c r="AD7" s="199"/>
      <c r="AE7" s="200"/>
      <c r="AF7" s="111">
        <f>CJ73</f>
        <v>26</v>
      </c>
      <c r="AG7" s="111"/>
      <c r="AH7" s="112" t="s">
        <v>53</v>
      </c>
      <c r="AI7" s="112"/>
      <c r="AJ7" s="113">
        <v>9000</v>
      </c>
      <c r="AK7" s="114"/>
      <c r="AL7" s="114"/>
      <c r="AM7" s="115"/>
      <c r="AN7" s="113">
        <f>AF7*AJ7</f>
        <v>234000</v>
      </c>
      <c r="AO7" s="114"/>
      <c r="AP7" s="114"/>
      <c r="AQ7" s="115"/>
      <c r="AR7" s="175"/>
      <c r="AS7" s="175"/>
      <c r="AT7" s="175"/>
      <c r="AU7" s="175"/>
      <c r="AV7" s="175"/>
      <c r="AW7" s="176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K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</row>
    <row r="8" spans="1:237" ht="18.75" customHeight="1" thickBot="1" x14ac:dyDescent="0.2">
      <c r="A8" s="290"/>
      <c r="B8" s="291"/>
      <c r="C8" s="291"/>
      <c r="D8" s="291"/>
      <c r="E8" s="291"/>
      <c r="F8" s="291"/>
      <c r="G8" s="291"/>
      <c r="H8" s="291"/>
      <c r="I8" s="291"/>
      <c r="J8" s="292"/>
      <c r="K8" s="203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99"/>
      <c r="Z8" s="219" t="s">
        <v>209</v>
      </c>
      <c r="AA8" s="220"/>
      <c r="AB8" s="220"/>
      <c r="AC8" s="220"/>
      <c r="AD8" s="220"/>
      <c r="AE8" s="221"/>
      <c r="AF8" s="207"/>
      <c r="AG8" s="207"/>
      <c r="AH8" s="213" t="s">
        <v>208</v>
      </c>
      <c r="AI8" s="213"/>
      <c r="AJ8" s="136">
        <v>1000</v>
      </c>
      <c r="AK8" s="137"/>
      <c r="AL8" s="137"/>
      <c r="AM8" s="138"/>
      <c r="AN8" s="136">
        <f>AF8*AJ8</f>
        <v>0</v>
      </c>
      <c r="AO8" s="137"/>
      <c r="AP8" s="137"/>
      <c r="AQ8" s="138"/>
      <c r="AR8" s="177"/>
      <c r="AS8" s="177"/>
      <c r="AT8" s="177"/>
      <c r="AU8" s="177"/>
      <c r="AV8" s="177"/>
      <c r="AW8" s="178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K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</row>
    <row r="9" spans="1:237" ht="18.75" customHeight="1" thickTop="1" thickBot="1" x14ac:dyDescent="0.2">
      <c r="A9" s="293" t="s">
        <v>179</v>
      </c>
      <c r="B9" s="294"/>
      <c r="C9" s="294"/>
      <c r="D9" s="294"/>
      <c r="E9" s="294"/>
      <c r="F9" s="294"/>
      <c r="G9" s="294"/>
      <c r="H9" s="294"/>
      <c r="I9" s="294"/>
      <c r="J9" s="295"/>
      <c r="K9" s="201" t="s">
        <v>190</v>
      </c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306"/>
      <c r="Z9" s="123" t="s">
        <v>207</v>
      </c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5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K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</row>
    <row r="10" spans="1:237" ht="18.75" customHeight="1" thickBot="1" x14ac:dyDescent="0.2">
      <c r="A10" s="290"/>
      <c r="B10" s="291"/>
      <c r="C10" s="291"/>
      <c r="D10" s="291"/>
      <c r="E10" s="291"/>
      <c r="F10" s="291"/>
      <c r="G10" s="291"/>
      <c r="H10" s="291"/>
      <c r="I10" s="291"/>
      <c r="J10" s="292"/>
      <c r="K10" s="203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99"/>
      <c r="Z10" s="148" t="s">
        <v>206</v>
      </c>
      <c r="AA10" s="140"/>
      <c r="AB10" s="140"/>
      <c r="AC10" s="140"/>
      <c r="AD10" s="140" t="s">
        <v>52</v>
      </c>
      <c r="AE10" s="140"/>
      <c r="AF10" s="140"/>
      <c r="AG10" s="140"/>
      <c r="AH10" s="140" t="s">
        <v>55</v>
      </c>
      <c r="AI10" s="140"/>
      <c r="AJ10" s="140"/>
      <c r="AK10" s="140"/>
      <c r="AL10" s="140" t="s">
        <v>206</v>
      </c>
      <c r="AM10" s="140"/>
      <c r="AN10" s="140"/>
      <c r="AO10" s="140"/>
      <c r="AP10" s="140" t="s">
        <v>52</v>
      </c>
      <c r="AQ10" s="140"/>
      <c r="AR10" s="140"/>
      <c r="AS10" s="140"/>
      <c r="AT10" s="140" t="s">
        <v>55</v>
      </c>
      <c r="AU10" s="140"/>
      <c r="AV10" s="140"/>
      <c r="AW10" s="186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K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</row>
    <row r="11" spans="1:237" ht="18.75" customHeight="1" x14ac:dyDescent="0.15">
      <c r="A11" s="293" t="s">
        <v>49</v>
      </c>
      <c r="B11" s="294"/>
      <c r="C11" s="294"/>
      <c r="D11" s="294"/>
      <c r="E11" s="294"/>
      <c r="F11" s="294"/>
      <c r="G11" s="294"/>
      <c r="H11" s="294"/>
      <c r="I11" s="294"/>
      <c r="J11" s="295"/>
      <c r="K11" s="201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306"/>
      <c r="Z11" s="141" t="s">
        <v>195</v>
      </c>
      <c r="AA11" s="142"/>
      <c r="AB11" s="142"/>
      <c r="AC11" s="142"/>
      <c r="AD11" s="187">
        <f>BF73</f>
        <v>3</v>
      </c>
      <c r="AE11" s="130"/>
      <c r="AF11" s="131" t="s">
        <v>53</v>
      </c>
      <c r="AG11" s="183"/>
      <c r="AH11" s="142" t="str">
        <f>IF(AD11=0,"―",IF(AD11&gt;3,"NG！","OK"))</f>
        <v>OK</v>
      </c>
      <c r="AI11" s="142"/>
      <c r="AJ11" s="142"/>
      <c r="AK11" s="142"/>
      <c r="AL11" s="142" t="s">
        <v>197</v>
      </c>
      <c r="AM11" s="142"/>
      <c r="AN11" s="142"/>
      <c r="AO11" s="142"/>
      <c r="AP11" s="187">
        <f>BK73</f>
        <v>3</v>
      </c>
      <c r="AQ11" s="130"/>
      <c r="AR11" s="131" t="s">
        <v>53</v>
      </c>
      <c r="AS11" s="183"/>
      <c r="AT11" s="142" t="str">
        <f>IF(AP11=0,"―",IF(AP11&gt;3,"NG！","OK"))</f>
        <v>OK</v>
      </c>
      <c r="AU11" s="142"/>
      <c r="AV11" s="142"/>
      <c r="AW11" s="185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K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</row>
    <row r="12" spans="1:237" ht="18.75" customHeight="1" thickBot="1" x14ac:dyDescent="0.2">
      <c r="A12" s="290"/>
      <c r="B12" s="291"/>
      <c r="C12" s="291"/>
      <c r="D12" s="291"/>
      <c r="E12" s="291"/>
      <c r="F12" s="291"/>
      <c r="G12" s="291"/>
      <c r="H12" s="291"/>
      <c r="I12" s="291"/>
      <c r="J12" s="292"/>
      <c r="K12" s="203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99"/>
      <c r="Z12" s="143" t="s">
        <v>196</v>
      </c>
      <c r="AA12" s="144"/>
      <c r="AB12" s="144"/>
      <c r="AC12" s="144"/>
      <c r="AD12" s="184">
        <f>BH73</f>
        <v>3</v>
      </c>
      <c r="AE12" s="111"/>
      <c r="AF12" s="112" t="s">
        <v>53</v>
      </c>
      <c r="AG12" s="188"/>
      <c r="AH12" s="144" t="str">
        <f>IF(AD12=0,"―",IF(AD12&gt;3,"NG！","OK"))</f>
        <v>OK</v>
      </c>
      <c r="AI12" s="144"/>
      <c r="AJ12" s="144"/>
      <c r="AK12" s="144"/>
      <c r="AL12" s="144" t="s">
        <v>198</v>
      </c>
      <c r="AM12" s="144"/>
      <c r="AN12" s="144"/>
      <c r="AO12" s="144"/>
      <c r="AP12" s="184">
        <f>BM73</f>
        <v>3</v>
      </c>
      <c r="AQ12" s="111"/>
      <c r="AR12" s="112" t="s">
        <v>53</v>
      </c>
      <c r="AS12" s="188"/>
      <c r="AT12" s="144" t="str">
        <f>IF(AP12=0,"―",IF(AP12&gt;3,"NG！","OK"))</f>
        <v>OK</v>
      </c>
      <c r="AU12" s="144"/>
      <c r="AV12" s="144"/>
      <c r="AW12" s="152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K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</row>
    <row r="13" spans="1:237" ht="18.75" customHeight="1" x14ac:dyDescent="0.15">
      <c r="A13" s="293" t="s">
        <v>46</v>
      </c>
      <c r="B13" s="294"/>
      <c r="C13" s="294"/>
      <c r="D13" s="294"/>
      <c r="E13" s="294"/>
      <c r="F13" s="294"/>
      <c r="G13" s="294"/>
      <c r="H13" s="294"/>
      <c r="I13" s="294"/>
      <c r="J13" s="295"/>
      <c r="K13" s="201" t="s">
        <v>67</v>
      </c>
      <c r="L13" s="202"/>
      <c r="M13" s="202"/>
      <c r="N13" s="202"/>
      <c r="O13" s="202"/>
      <c r="P13" s="202"/>
      <c r="Q13" s="300"/>
      <c r="R13" s="179" t="s">
        <v>66</v>
      </c>
      <c r="S13" s="180"/>
      <c r="T13" s="189" t="s">
        <v>69</v>
      </c>
      <c r="U13" s="190"/>
      <c r="V13" s="190"/>
      <c r="W13" s="190"/>
      <c r="X13" s="190"/>
      <c r="Y13" s="191"/>
      <c r="Z13" s="143" t="s">
        <v>200</v>
      </c>
      <c r="AA13" s="144"/>
      <c r="AB13" s="144"/>
      <c r="AC13" s="144"/>
      <c r="AD13" s="184">
        <f>IF(BP73=0,0,IF(BP73=1,1,IF(BP73&lt;1,"NG",IF(BP73&gt;=2,"NG",1))))</f>
        <v>1</v>
      </c>
      <c r="AE13" s="111"/>
      <c r="AF13" s="112" t="s">
        <v>54</v>
      </c>
      <c r="AG13" s="188"/>
      <c r="AH13" s="144" t="str">
        <f>IF(AD13=0,"―",IF(AD13="NG",AD13,"OK"))</f>
        <v>OK</v>
      </c>
      <c r="AI13" s="144"/>
      <c r="AJ13" s="144"/>
      <c r="AK13" s="144"/>
      <c r="AL13" s="144" t="s">
        <v>203</v>
      </c>
      <c r="AM13" s="144"/>
      <c r="AN13" s="144"/>
      <c r="AO13" s="144"/>
      <c r="AP13" s="184">
        <f>IF(BY73=0,0,IF(BY73=1,1,IF(BY73&lt;1,"NG",IF(BY73&gt;=2,"NG",1))))</f>
        <v>1</v>
      </c>
      <c r="AQ13" s="111"/>
      <c r="AR13" s="112" t="s">
        <v>54</v>
      </c>
      <c r="AS13" s="188"/>
      <c r="AT13" s="144" t="str">
        <f>IF(AP13=0,"―",IF(AP13="NG",AP13,"OK"))</f>
        <v>OK</v>
      </c>
      <c r="AU13" s="144"/>
      <c r="AV13" s="144"/>
      <c r="AW13" s="152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K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</row>
    <row r="14" spans="1:237" ht="18.75" customHeight="1" thickBot="1" x14ac:dyDescent="0.2">
      <c r="A14" s="290"/>
      <c r="B14" s="291"/>
      <c r="C14" s="291"/>
      <c r="D14" s="291"/>
      <c r="E14" s="291"/>
      <c r="F14" s="291"/>
      <c r="G14" s="291"/>
      <c r="H14" s="291"/>
      <c r="I14" s="291"/>
      <c r="J14" s="292"/>
      <c r="K14" s="203"/>
      <c r="L14" s="204"/>
      <c r="M14" s="204"/>
      <c r="N14" s="204"/>
      <c r="O14" s="204"/>
      <c r="P14" s="204"/>
      <c r="Q14" s="301"/>
      <c r="R14" s="181"/>
      <c r="S14" s="182"/>
      <c r="T14" s="192"/>
      <c r="U14" s="193"/>
      <c r="V14" s="193"/>
      <c r="W14" s="193"/>
      <c r="X14" s="193"/>
      <c r="Y14" s="194"/>
      <c r="Z14" s="143" t="s">
        <v>201</v>
      </c>
      <c r="AA14" s="144"/>
      <c r="AB14" s="144"/>
      <c r="AC14" s="144"/>
      <c r="AD14" s="184">
        <f>IF(BS73=0,0,IF(BS73=1,1,"NG"))</f>
        <v>0</v>
      </c>
      <c r="AE14" s="111"/>
      <c r="AF14" s="112" t="s">
        <v>54</v>
      </c>
      <c r="AG14" s="188"/>
      <c r="AH14" s="144" t="str">
        <f>IF(AD14=0,"―",IF(AD14="NG",AD14,"OK"))</f>
        <v>―</v>
      </c>
      <c r="AI14" s="144"/>
      <c r="AJ14" s="144"/>
      <c r="AK14" s="144"/>
      <c r="AL14" s="144" t="s">
        <v>204</v>
      </c>
      <c r="AM14" s="144"/>
      <c r="AN14" s="144"/>
      <c r="AO14" s="144"/>
      <c r="AP14" s="184">
        <f>IF(CB73=0,0,IF(CB73=1,1,"NG"))</f>
        <v>1</v>
      </c>
      <c r="AQ14" s="111"/>
      <c r="AR14" s="112" t="s">
        <v>54</v>
      </c>
      <c r="AS14" s="188"/>
      <c r="AT14" s="144" t="str">
        <f>IF(AP14=0,"―",IF(AP14="NG",AP14,"OK"))</f>
        <v>OK</v>
      </c>
      <c r="AU14" s="144"/>
      <c r="AV14" s="144"/>
      <c r="AW14" s="152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K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</row>
    <row r="15" spans="1:237" ht="18.75" customHeight="1" x14ac:dyDescent="0.15">
      <c r="A15" s="293" t="s">
        <v>47</v>
      </c>
      <c r="B15" s="294"/>
      <c r="C15" s="294"/>
      <c r="D15" s="294"/>
      <c r="E15" s="294"/>
      <c r="F15" s="294"/>
      <c r="G15" s="294"/>
      <c r="H15" s="294"/>
      <c r="I15" s="294"/>
      <c r="J15" s="295"/>
      <c r="K15" s="201" t="s">
        <v>68</v>
      </c>
      <c r="L15" s="202"/>
      <c r="M15" s="202"/>
      <c r="N15" s="202"/>
      <c r="O15" s="202"/>
      <c r="P15" s="202"/>
      <c r="Q15" s="300"/>
      <c r="R15" s="179" t="s">
        <v>66</v>
      </c>
      <c r="S15" s="180"/>
      <c r="T15" s="189" t="s">
        <v>70</v>
      </c>
      <c r="U15" s="190"/>
      <c r="V15" s="190"/>
      <c r="W15" s="190"/>
      <c r="X15" s="190"/>
      <c r="Y15" s="191"/>
      <c r="Z15" s="143" t="s">
        <v>202</v>
      </c>
      <c r="AA15" s="144"/>
      <c r="AB15" s="144"/>
      <c r="AC15" s="144"/>
      <c r="AD15" s="184">
        <f>IF(BV73=0,0,IF(BV73=1,1,"NG"))</f>
        <v>1</v>
      </c>
      <c r="AE15" s="111"/>
      <c r="AF15" s="112" t="s">
        <v>54</v>
      </c>
      <c r="AG15" s="188"/>
      <c r="AH15" s="144" t="str">
        <f>IF(AD15=0,"―",IF(AD15="NG",AD15,"OK"))</f>
        <v>OK</v>
      </c>
      <c r="AI15" s="144"/>
      <c r="AJ15" s="144"/>
      <c r="AK15" s="144"/>
      <c r="AL15" s="147" t="s">
        <v>205</v>
      </c>
      <c r="AM15" s="147"/>
      <c r="AN15" s="147"/>
      <c r="AO15" s="147"/>
      <c r="AP15" s="228">
        <f>IF(CE73=0,0,IF(CE73=1,1,"NG"))</f>
        <v>0</v>
      </c>
      <c r="AQ15" s="229"/>
      <c r="AR15" s="226" t="s">
        <v>54</v>
      </c>
      <c r="AS15" s="227"/>
      <c r="AT15" s="147" t="str">
        <f>IF(AP15=0,"―",IF(AP15="NG",AP15,"OK"))</f>
        <v>―</v>
      </c>
      <c r="AU15" s="147"/>
      <c r="AV15" s="147"/>
      <c r="AW15" s="151"/>
      <c r="AY15" s="4"/>
      <c r="AZ15" s="73"/>
      <c r="BA15" s="73"/>
      <c r="BB15" s="73"/>
      <c r="BC15" s="73"/>
      <c r="BD15" s="73"/>
      <c r="BE15" s="73"/>
      <c r="BI15" s="74"/>
      <c r="BJ15" s="74"/>
      <c r="BK15" s="7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K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</row>
    <row r="16" spans="1:237" ht="18.75" customHeight="1" thickBot="1" x14ac:dyDescent="0.2">
      <c r="A16" s="303"/>
      <c r="B16" s="304"/>
      <c r="C16" s="304"/>
      <c r="D16" s="304"/>
      <c r="E16" s="304"/>
      <c r="F16" s="304"/>
      <c r="G16" s="304"/>
      <c r="H16" s="304"/>
      <c r="I16" s="304"/>
      <c r="J16" s="305"/>
      <c r="K16" s="205"/>
      <c r="L16" s="206"/>
      <c r="M16" s="206"/>
      <c r="N16" s="206"/>
      <c r="O16" s="206"/>
      <c r="P16" s="206"/>
      <c r="Q16" s="302"/>
      <c r="R16" s="217"/>
      <c r="S16" s="218"/>
      <c r="T16" s="208"/>
      <c r="U16" s="209"/>
      <c r="V16" s="209"/>
      <c r="W16" s="209"/>
      <c r="X16" s="209"/>
      <c r="Y16" s="210"/>
      <c r="Z16" s="145" t="s">
        <v>199</v>
      </c>
      <c r="AA16" s="146"/>
      <c r="AB16" s="146"/>
      <c r="AC16" s="146"/>
      <c r="AD16" s="215">
        <f>IF(CH73=0,0,IF(CH73=1,1,IF(CH73=2,2,"NG")))</f>
        <v>2</v>
      </c>
      <c r="AE16" s="216"/>
      <c r="AF16" s="213" t="s">
        <v>54</v>
      </c>
      <c r="AG16" s="214"/>
      <c r="AH16" s="146" t="str">
        <f>IF(AD16=0,"―",IF(AD16="NG",AD16,"OK"))</f>
        <v>OK</v>
      </c>
      <c r="AI16" s="146"/>
      <c r="AJ16" s="146"/>
      <c r="AK16" s="146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50"/>
      <c r="AX16" s="4"/>
      <c r="AY16" s="4"/>
      <c r="AZ16" s="4"/>
      <c r="BA16" s="4"/>
      <c r="BB16" s="4"/>
      <c r="BC16" s="4"/>
      <c r="BD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K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</row>
    <row r="17" spans="1:122" ht="18.75" customHeight="1" thickTop="1" x14ac:dyDescent="0.15">
      <c r="A17" s="163" t="s">
        <v>0</v>
      </c>
      <c r="B17" s="239" t="s">
        <v>43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8"/>
      <c r="Q17" s="307" t="s">
        <v>42</v>
      </c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9"/>
      <c r="AU17" s="271" t="s">
        <v>18</v>
      </c>
      <c r="AV17" s="243" t="s">
        <v>19</v>
      </c>
      <c r="AW17" s="268" t="s">
        <v>12</v>
      </c>
      <c r="AX17" s="5"/>
      <c r="AY17" s="5"/>
      <c r="AZ17" s="84"/>
      <c r="BA17" s="84"/>
      <c r="BB17" s="84"/>
      <c r="BC17" s="84"/>
      <c r="BD17" s="85"/>
      <c r="BE17" s="86"/>
      <c r="BF17" s="153" t="s">
        <v>41</v>
      </c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39" t="s">
        <v>192</v>
      </c>
      <c r="CK17" s="139" t="s">
        <v>193</v>
      </c>
      <c r="CL17" s="139" t="s">
        <v>18</v>
      </c>
      <c r="CM17" s="88"/>
      <c r="CN17" s="88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8"/>
      <c r="DP17" s="88"/>
      <c r="DQ17" s="88"/>
      <c r="DR17" s="88"/>
    </row>
    <row r="18" spans="1:122" ht="18.75" customHeight="1" x14ac:dyDescent="0.15">
      <c r="A18" s="164"/>
      <c r="B18" s="240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2"/>
      <c r="Q18" s="235" t="s">
        <v>44</v>
      </c>
      <c r="R18" s="236"/>
      <c r="S18" s="236"/>
      <c r="T18" s="236"/>
      <c r="U18" s="236"/>
      <c r="V18" s="236"/>
      <c r="W18" s="236"/>
      <c r="X18" s="236"/>
      <c r="Y18" s="236"/>
      <c r="Z18" s="238"/>
      <c r="AA18" s="274" t="s">
        <v>45</v>
      </c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6"/>
      <c r="AU18" s="272"/>
      <c r="AV18" s="244"/>
      <c r="AW18" s="269"/>
      <c r="AX18" s="5"/>
      <c r="AY18" s="5"/>
      <c r="AZ18" s="84"/>
      <c r="BA18" s="84"/>
      <c r="BB18" s="84"/>
      <c r="BC18" s="84"/>
      <c r="BD18" s="85"/>
      <c r="BE18" s="87"/>
      <c r="BF18" s="153" t="s">
        <v>3</v>
      </c>
      <c r="BG18" s="153"/>
      <c r="BH18" s="153"/>
      <c r="BI18" s="153"/>
      <c r="BJ18" s="153"/>
      <c r="BK18" s="153"/>
      <c r="BL18" s="153"/>
      <c r="BM18" s="153"/>
      <c r="BN18" s="153"/>
      <c r="BO18" s="153"/>
      <c r="BP18" s="153" t="s">
        <v>4</v>
      </c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39"/>
      <c r="CK18" s="139"/>
      <c r="CL18" s="139"/>
      <c r="CM18" s="88"/>
      <c r="CN18" s="88"/>
      <c r="CO18" s="86"/>
      <c r="CP18" s="86"/>
      <c r="CQ18" s="86"/>
      <c r="CR18" s="155" t="s">
        <v>30</v>
      </c>
      <c r="CS18" s="153" t="s">
        <v>31</v>
      </c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88"/>
      <c r="DP18" s="88"/>
      <c r="DQ18" s="88"/>
      <c r="DR18" s="88"/>
    </row>
    <row r="19" spans="1:122" ht="18.75" customHeight="1" x14ac:dyDescent="0.15">
      <c r="A19" s="164"/>
      <c r="B19" s="239" t="s">
        <v>107</v>
      </c>
      <c r="C19" s="167"/>
      <c r="D19" s="167"/>
      <c r="E19" s="167"/>
      <c r="F19" s="167"/>
      <c r="G19" s="167"/>
      <c r="H19" s="167"/>
      <c r="I19" s="167"/>
      <c r="J19" s="243" t="s">
        <v>108</v>
      </c>
      <c r="K19" s="243" t="s">
        <v>109</v>
      </c>
      <c r="L19" s="243"/>
      <c r="M19" s="243" t="s">
        <v>110</v>
      </c>
      <c r="N19" s="167" t="s">
        <v>1</v>
      </c>
      <c r="O19" s="167"/>
      <c r="P19" s="168"/>
      <c r="Q19" s="260" t="s">
        <v>111</v>
      </c>
      <c r="R19" s="231"/>
      <c r="S19" s="231"/>
      <c r="T19" s="231"/>
      <c r="U19" s="231"/>
      <c r="V19" s="230" t="s">
        <v>112</v>
      </c>
      <c r="W19" s="231"/>
      <c r="X19" s="231"/>
      <c r="Y19" s="231"/>
      <c r="Z19" s="232"/>
      <c r="AA19" s="246" t="s">
        <v>113</v>
      </c>
      <c r="AB19" s="247"/>
      <c r="AC19" s="247"/>
      <c r="AD19" s="247"/>
      <c r="AE19" s="247"/>
      <c r="AF19" s="247"/>
      <c r="AG19" s="247"/>
      <c r="AH19" s="247"/>
      <c r="AI19" s="234"/>
      <c r="AJ19" s="248" t="s">
        <v>114</v>
      </c>
      <c r="AK19" s="247"/>
      <c r="AL19" s="247"/>
      <c r="AM19" s="247"/>
      <c r="AN19" s="247"/>
      <c r="AO19" s="247"/>
      <c r="AP19" s="247"/>
      <c r="AQ19" s="247"/>
      <c r="AR19" s="249"/>
      <c r="AS19" s="278" t="s">
        <v>17</v>
      </c>
      <c r="AT19" s="279"/>
      <c r="AU19" s="272"/>
      <c r="AV19" s="244"/>
      <c r="AW19" s="269"/>
      <c r="AX19" s="5"/>
      <c r="AY19" s="5"/>
      <c r="AZ19" s="84"/>
      <c r="BA19" s="84"/>
      <c r="BB19" s="84"/>
      <c r="BC19" s="84"/>
      <c r="BD19" s="85"/>
      <c r="BE19" s="87"/>
      <c r="BF19" s="153" t="s">
        <v>35</v>
      </c>
      <c r="BG19" s="153"/>
      <c r="BH19" s="153"/>
      <c r="BI19" s="153"/>
      <c r="BJ19" s="153"/>
      <c r="BK19" s="153" t="s">
        <v>36</v>
      </c>
      <c r="BL19" s="153"/>
      <c r="BM19" s="153"/>
      <c r="BN19" s="153"/>
      <c r="BO19" s="153"/>
      <c r="BP19" s="153" t="s">
        <v>8</v>
      </c>
      <c r="BQ19" s="153"/>
      <c r="BR19" s="153"/>
      <c r="BS19" s="153"/>
      <c r="BT19" s="153"/>
      <c r="BU19" s="153"/>
      <c r="BV19" s="153"/>
      <c r="BW19" s="153"/>
      <c r="BX19" s="153"/>
      <c r="BY19" s="153" t="s">
        <v>9</v>
      </c>
      <c r="BZ19" s="153"/>
      <c r="CA19" s="153"/>
      <c r="CB19" s="153"/>
      <c r="CC19" s="153"/>
      <c r="CD19" s="153"/>
      <c r="CE19" s="153"/>
      <c r="CF19" s="153"/>
      <c r="CG19" s="153"/>
      <c r="CH19" s="153" t="s">
        <v>17</v>
      </c>
      <c r="CI19" s="153"/>
      <c r="CJ19" s="139"/>
      <c r="CK19" s="139"/>
      <c r="CL19" s="139"/>
      <c r="CM19" s="88"/>
      <c r="CN19" s="88"/>
      <c r="CO19" s="86" t="s">
        <v>20</v>
      </c>
      <c r="CP19" s="86">
        <v>1</v>
      </c>
      <c r="CQ19" s="86"/>
      <c r="CR19" s="155"/>
      <c r="CS19" s="153" t="s">
        <v>35</v>
      </c>
      <c r="CT19" s="153"/>
      <c r="CU19" s="153"/>
      <c r="CV19" s="153"/>
      <c r="CW19" s="153" t="s">
        <v>36</v>
      </c>
      <c r="CX19" s="153"/>
      <c r="CY19" s="153"/>
      <c r="CZ19" s="153"/>
      <c r="DA19" s="153" t="s">
        <v>8</v>
      </c>
      <c r="DB19" s="153"/>
      <c r="DC19" s="153"/>
      <c r="DD19" s="153"/>
      <c r="DE19" s="153"/>
      <c r="DF19" s="153"/>
      <c r="DG19" s="153" t="s">
        <v>9</v>
      </c>
      <c r="DH19" s="153"/>
      <c r="DI19" s="153"/>
      <c r="DJ19" s="153"/>
      <c r="DK19" s="153"/>
      <c r="DL19" s="153"/>
      <c r="DM19" s="153" t="s">
        <v>17</v>
      </c>
      <c r="DN19" s="153"/>
      <c r="DO19" s="88"/>
      <c r="DP19" s="88"/>
      <c r="DQ19" s="88"/>
      <c r="DR19" s="88"/>
    </row>
    <row r="20" spans="1:122" ht="18.75" customHeight="1" x14ac:dyDescent="0.15">
      <c r="A20" s="164"/>
      <c r="B20" s="281"/>
      <c r="C20" s="169"/>
      <c r="D20" s="169"/>
      <c r="E20" s="169"/>
      <c r="F20" s="169"/>
      <c r="G20" s="169"/>
      <c r="H20" s="169"/>
      <c r="I20" s="169"/>
      <c r="J20" s="244"/>
      <c r="K20" s="244"/>
      <c r="L20" s="244"/>
      <c r="M20" s="244"/>
      <c r="N20" s="169"/>
      <c r="O20" s="169"/>
      <c r="P20" s="170"/>
      <c r="Q20" s="233" t="s">
        <v>13</v>
      </c>
      <c r="R20" s="234"/>
      <c r="S20" s="248" t="s">
        <v>38</v>
      </c>
      <c r="T20" s="247"/>
      <c r="U20" s="249"/>
      <c r="V20" s="248" t="s">
        <v>13</v>
      </c>
      <c r="W20" s="249"/>
      <c r="X20" s="248" t="s">
        <v>38</v>
      </c>
      <c r="Y20" s="247"/>
      <c r="Z20" s="249"/>
      <c r="AA20" s="246" t="s">
        <v>13</v>
      </c>
      <c r="AB20" s="247"/>
      <c r="AC20" s="234"/>
      <c r="AD20" s="248" t="s">
        <v>58</v>
      </c>
      <c r="AE20" s="247"/>
      <c r="AF20" s="249"/>
      <c r="AG20" s="246" t="s">
        <v>59</v>
      </c>
      <c r="AH20" s="247"/>
      <c r="AI20" s="234"/>
      <c r="AJ20" s="248" t="s">
        <v>60</v>
      </c>
      <c r="AK20" s="247"/>
      <c r="AL20" s="249"/>
      <c r="AM20" s="246" t="s">
        <v>58</v>
      </c>
      <c r="AN20" s="247"/>
      <c r="AO20" s="234"/>
      <c r="AP20" s="248" t="s">
        <v>59</v>
      </c>
      <c r="AQ20" s="247"/>
      <c r="AR20" s="249"/>
      <c r="AS20" s="280"/>
      <c r="AT20" s="242"/>
      <c r="AU20" s="272"/>
      <c r="AV20" s="244"/>
      <c r="AW20" s="269"/>
      <c r="AX20" s="5"/>
      <c r="AY20" s="5"/>
      <c r="AZ20" s="84"/>
      <c r="BA20" s="84"/>
      <c r="BB20" s="84"/>
      <c r="BC20" s="84"/>
      <c r="BD20" s="85"/>
      <c r="BE20" s="87"/>
      <c r="BF20" s="153" t="s">
        <v>13</v>
      </c>
      <c r="BG20" s="153"/>
      <c r="BH20" s="153" t="s">
        <v>38</v>
      </c>
      <c r="BI20" s="153"/>
      <c r="BJ20" s="153"/>
      <c r="BK20" s="153" t="s">
        <v>13</v>
      </c>
      <c r="BL20" s="153"/>
      <c r="BM20" s="153" t="s">
        <v>38</v>
      </c>
      <c r="BN20" s="153"/>
      <c r="BO20" s="153"/>
      <c r="BP20" s="153" t="s">
        <v>13</v>
      </c>
      <c r="BQ20" s="153"/>
      <c r="BR20" s="153"/>
      <c r="BS20" s="153" t="s">
        <v>14</v>
      </c>
      <c r="BT20" s="153"/>
      <c r="BU20" s="153"/>
      <c r="BV20" s="153" t="s">
        <v>15</v>
      </c>
      <c r="BW20" s="153"/>
      <c r="BX20" s="153"/>
      <c r="BY20" s="153" t="s">
        <v>16</v>
      </c>
      <c r="BZ20" s="153"/>
      <c r="CA20" s="153"/>
      <c r="CB20" s="153" t="s">
        <v>14</v>
      </c>
      <c r="CC20" s="153"/>
      <c r="CD20" s="153"/>
      <c r="CE20" s="153" t="s">
        <v>15</v>
      </c>
      <c r="CF20" s="153"/>
      <c r="CG20" s="153"/>
      <c r="CH20" s="153"/>
      <c r="CI20" s="153"/>
      <c r="CJ20" s="139"/>
      <c r="CK20" s="139"/>
      <c r="CL20" s="139"/>
      <c r="CM20" s="88"/>
      <c r="CN20" s="88"/>
      <c r="CO20" s="86" t="s">
        <v>21</v>
      </c>
      <c r="CP20" s="86">
        <v>2</v>
      </c>
      <c r="CQ20" s="86"/>
      <c r="CR20" s="155"/>
      <c r="CS20" s="153" t="s">
        <v>13</v>
      </c>
      <c r="CT20" s="153"/>
      <c r="CU20" s="153" t="s">
        <v>38</v>
      </c>
      <c r="CV20" s="153"/>
      <c r="CW20" s="153" t="s">
        <v>13</v>
      </c>
      <c r="CX20" s="153"/>
      <c r="CY20" s="153" t="s">
        <v>38</v>
      </c>
      <c r="CZ20" s="153"/>
      <c r="DA20" s="153" t="s">
        <v>13</v>
      </c>
      <c r="DB20" s="153"/>
      <c r="DC20" s="153" t="s">
        <v>14</v>
      </c>
      <c r="DD20" s="153"/>
      <c r="DE20" s="153" t="s">
        <v>15</v>
      </c>
      <c r="DF20" s="153"/>
      <c r="DG20" s="153" t="s">
        <v>16</v>
      </c>
      <c r="DH20" s="153"/>
      <c r="DI20" s="153" t="s">
        <v>14</v>
      </c>
      <c r="DJ20" s="153"/>
      <c r="DK20" s="153" t="s">
        <v>15</v>
      </c>
      <c r="DL20" s="153"/>
      <c r="DM20" s="153"/>
      <c r="DN20" s="153"/>
      <c r="DO20" s="88"/>
      <c r="DP20" s="88"/>
      <c r="DQ20" s="88"/>
      <c r="DR20" s="88"/>
    </row>
    <row r="21" spans="1:122" ht="18.75" customHeight="1" x14ac:dyDescent="0.15">
      <c r="A21" s="164"/>
      <c r="B21" s="281" t="s">
        <v>5</v>
      </c>
      <c r="C21" s="169"/>
      <c r="D21" s="169"/>
      <c r="E21" s="169"/>
      <c r="F21" s="169" t="s">
        <v>61</v>
      </c>
      <c r="G21" s="169"/>
      <c r="H21" s="169"/>
      <c r="I21" s="169"/>
      <c r="J21" s="244"/>
      <c r="K21" s="244"/>
      <c r="L21" s="244"/>
      <c r="M21" s="244"/>
      <c r="N21" s="169"/>
      <c r="O21" s="169"/>
      <c r="P21" s="170"/>
      <c r="Q21" s="258" t="s">
        <v>39</v>
      </c>
      <c r="R21" s="284" t="s">
        <v>40</v>
      </c>
      <c r="S21" s="254" t="s">
        <v>39</v>
      </c>
      <c r="T21" s="256" t="s">
        <v>40</v>
      </c>
      <c r="U21" s="252" t="s">
        <v>7</v>
      </c>
      <c r="V21" s="254" t="s">
        <v>39</v>
      </c>
      <c r="W21" s="261" t="s">
        <v>40</v>
      </c>
      <c r="X21" s="254" t="s">
        <v>39</v>
      </c>
      <c r="Y21" s="256" t="s">
        <v>40</v>
      </c>
      <c r="Z21" s="252" t="s">
        <v>7</v>
      </c>
      <c r="AA21" s="263" t="s">
        <v>10</v>
      </c>
      <c r="AB21" s="243" t="s">
        <v>11</v>
      </c>
      <c r="AC21" s="250" t="s">
        <v>7</v>
      </c>
      <c r="AD21" s="265" t="s">
        <v>10</v>
      </c>
      <c r="AE21" s="243" t="s">
        <v>11</v>
      </c>
      <c r="AF21" s="267" t="s">
        <v>7</v>
      </c>
      <c r="AG21" s="263" t="s">
        <v>10</v>
      </c>
      <c r="AH21" s="243" t="s">
        <v>11</v>
      </c>
      <c r="AI21" s="250" t="s">
        <v>7</v>
      </c>
      <c r="AJ21" s="265" t="s">
        <v>10</v>
      </c>
      <c r="AK21" s="243" t="s">
        <v>11</v>
      </c>
      <c r="AL21" s="267" t="s">
        <v>7</v>
      </c>
      <c r="AM21" s="263" t="s">
        <v>10</v>
      </c>
      <c r="AN21" s="243" t="s">
        <v>11</v>
      </c>
      <c r="AO21" s="250" t="s">
        <v>7</v>
      </c>
      <c r="AP21" s="265" t="s">
        <v>10</v>
      </c>
      <c r="AQ21" s="243" t="s">
        <v>11</v>
      </c>
      <c r="AR21" s="250" t="s">
        <v>7</v>
      </c>
      <c r="AS21" s="265" t="s">
        <v>10</v>
      </c>
      <c r="AT21" s="252" t="s">
        <v>11</v>
      </c>
      <c r="AU21" s="272"/>
      <c r="AV21" s="244"/>
      <c r="AW21" s="269"/>
      <c r="AX21" s="5"/>
      <c r="AY21" s="5"/>
      <c r="AZ21" s="84"/>
      <c r="BA21" s="84"/>
      <c r="BB21" s="84"/>
      <c r="BC21" s="84"/>
      <c r="BD21" s="85"/>
      <c r="BE21" s="87"/>
      <c r="BF21" s="139" t="s">
        <v>39</v>
      </c>
      <c r="BG21" s="139" t="s">
        <v>40</v>
      </c>
      <c r="BH21" s="139" t="s">
        <v>39</v>
      </c>
      <c r="BI21" s="139" t="s">
        <v>40</v>
      </c>
      <c r="BJ21" s="139" t="s">
        <v>7</v>
      </c>
      <c r="BK21" s="139" t="s">
        <v>39</v>
      </c>
      <c r="BL21" s="139" t="s">
        <v>40</v>
      </c>
      <c r="BM21" s="139" t="s">
        <v>39</v>
      </c>
      <c r="BN21" s="139" t="s">
        <v>40</v>
      </c>
      <c r="BO21" s="139" t="s">
        <v>7</v>
      </c>
      <c r="BP21" s="139" t="s">
        <v>10</v>
      </c>
      <c r="BQ21" s="139" t="s">
        <v>11</v>
      </c>
      <c r="BR21" s="139" t="s">
        <v>7</v>
      </c>
      <c r="BS21" s="139" t="s">
        <v>10</v>
      </c>
      <c r="BT21" s="139" t="s">
        <v>11</v>
      </c>
      <c r="BU21" s="139" t="s">
        <v>7</v>
      </c>
      <c r="BV21" s="139" t="s">
        <v>10</v>
      </c>
      <c r="BW21" s="139" t="s">
        <v>11</v>
      </c>
      <c r="BX21" s="139" t="s">
        <v>7</v>
      </c>
      <c r="BY21" s="139" t="s">
        <v>10</v>
      </c>
      <c r="BZ21" s="139" t="s">
        <v>11</v>
      </c>
      <c r="CA21" s="139" t="s">
        <v>7</v>
      </c>
      <c r="CB21" s="139" t="s">
        <v>10</v>
      </c>
      <c r="CC21" s="139" t="s">
        <v>11</v>
      </c>
      <c r="CD21" s="139" t="s">
        <v>7</v>
      </c>
      <c r="CE21" s="139" t="s">
        <v>10</v>
      </c>
      <c r="CF21" s="139" t="s">
        <v>11</v>
      </c>
      <c r="CG21" s="139" t="s">
        <v>7</v>
      </c>
      <c r="CH21" s="139" t="s">
        <v>10</v>
      </c>
      <c r="CI21" s="139" t="s">
        <v>11</v>
      </c>
      <c r="CJ21" s="139"/>
      <c r="CK21" s="139"/>
      <c r="CL21" s="139"/>
      <c r="CM21" s="88"/>
      <c r="CN21" s="88"/>
      <c r="CO21" s="86" t="s">
        <v>22</v>
      </c>
      <c r="CP21" s="86">
        <v>3</v>
      </c>
      <c r="CQ21" s="86"/>
      <c r="CR21" s="155"/>
      <c r="CS21" s="139" t="s">
        <v>39</v>
      </c>
      <c r="CT21" s="139" t="s">
        <v>40</v>
      </c>
      <c r="CU21" s="139" t="s">
        <v>39</v>
      </c>
      <c r="CV21" s="139" t="s">
        <v>40</v>
      </c>
      <c r="CW21" s="139" t="s">
        <v>39</v>
      </c>
      <c r="CX21" s="139" t="s">
        <v>40</v>
      </c>
      <c r="CY21" s="139" t="s">
        <v>39</v>
      </c>
      <c r="CZ21" s="139" t="s">
        <v>40</v>
      </c>
      <c r="DA21" s="139" t="s">
        <v>10</v>
      </c>
      <c r="DB21" s="139" t="s">
        <v>11</v>
      </c>
      <c r="DC21" s="139" t="s">
        <v>10</v>
      </c>
      <c r="DD21" s="139" t="s">
        <v>11</v>
      </c>
      <c r="DE21" s="139" t="s">
        <v>10</v>
      </c>
      <c r="DF21" s="139" t="s">
        <v>11</v>
      </c>
      <c r="DG21" s="139" t="s">
        <v>10</v>
      </c>
      <c r="DH21" s="139" t="s">
        <v>11</v>
      </c>
      <c r="DI21" s="139" t="s">
        <v>10</v>
      </c>
      <c r="DJ21" s="139" t="s">
        <v>11</v>
      </c>
      <c r="DK21" s="139" t="s">
        <v>10</v>
      </c>
      <c r="DL21" s="139" t="s">
        <v>11</v>
      </c>
      <c r="DM21" s="139" t="s">
        <v>10</v>
      </c>
      <c r="DN21" s="139" t="s">
        <v>11</v>
      </c>
      <c r="DO21" s="88"/>
      <c r="DP21" s="88"/>
      <c r="DQ21" s="88"/>
      <c r="DR21" s="88"/>
    </row>
    <row r="22" spans="1:122" ht="18.75" customHeight="1" thickBot="1" x14ac:dyDescent="0.2">
      <c r="A22" s="165"/>
      <c r="B22" s="282"/>
      <c r="C22" s="171"/>
      <c r="D22" s="171"/>
      <c r="E22" s="171"/>
      <c r="F22" s="171"/>
      <c r="G22" s="171"/>
      <c r="H22" s="171"/>
      <c r="I22" s="171"/>
      <c r="J22" s="245"/>
      <c r="K22" s="245"/>
      <c r="L22" s="245"/>
      <c r="M22" s="245"/>
      <c r="N22" s="171"/>
      <c r="O22" s="171"/>
      <c r="P22" s="172"/>
      <c r="Q22" s="259"/>
      <c r="R22" s="285"/>
      <c r="S22" s="255"/>
      <c r="T22" s="257"/>
      <c r="U22" s="253"/>
      <c r="V22" s="255"/>
      <c r="W22" s="262"/>
      <c r="X22" s="255"/>
      <c r="Y22" s="257"/>
      <c r="Z22" s="253"/>
      <c r="AA22" s="264"/>
      <c r="AB22" s="245"/>
      <c r="AC22" s="251"/>
      <c r="AD22" s="266"/>
      <c r="AE22" s="245"/>
      <c r="AF22" s="253"/>
      <c r="AG22" s="264"/>
      <c r="AH22" s="245"/>
      <c r="AI22" s="251"/>
      <c r="AJ22" s="266"/>
      <c r="AK22" s="245"/>
      <c r="AL22" s="253"/>
      <c r="AM22" s="264"/>
      <c r="AN22" s="245"/>
      <c r="AO22" s="251"/>
      <c r="AP22" s="266"/>
      <c r="AQ22" s="245"/>
      <c r="AR22" s="251"/>
      <c r="AS22" s="266"/>
      <c r="AT22" s="253"/>
      <c r="AU22" s="273"/>
      <c r="AV22" s="245"/>
      <c r="AW22" s="270"/>
      <c r="AX22" s="5"/>
      <c r="AY22" s="5"/>
      <c r="AZ22" s="84"/>
      <c r="BA22" s="84"/>
      <c r="BB22" s="84"/>
      <c r="BC22" s="84"/>
      <c r="BD22" s="85"/>
      <c r="BE22" s="87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88"/>
      <c r="CN22" s="88"/>
      <c r="CO22" s="86" t="s">
        <v>23</v>
      </c>
      <c r="CP22" s="86">
        <v>4</v>
      </c>
      <c r="CQ22" s="86"/>
      <c r="CR22" s="155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88"/>
      <c r="DP22" s="88"/>
      <c r="DQ22" s="88"/>
      <c r="DR22" s="88"/>
    </row>
    <row r="23" spans="1:122" ht="18.75" customHeight="1" x14ac:dyDescent="0.15">
      <c r="A23" s="6">
        <v>1</v>
      </c>
      <c r="B23" s="286" t="s">
        <v>64</v>
      </c>
      <c r="C23" s="283"/>
      <c r="D23" s="283"/>
      <c r="E23" s="283"/>
      <c r="F23" s="283" t="s">
        <v>115</v>
      </c>
      <c r="G23" s="283"/>
      <c r="H23" s="283"/>
      <c r="I23" s="283"/>
      <c r="J23" s="7" t="s">
        <v>82</v>
      </c>
      <c r="K23" s="283" t="s">
        <v>101</v>
      </c>
      <c r="L23" s="283"/>
      <c r="M23" s="7">
        <v>4</v>
      </c>
      <c r="N23" s="159">
        <v>32690</v>
      </c>
      <c r="O23" s="159"/>
      <c r="P23" s="160"/>
      <c r="Q23" s="8"/>
      <c r="R23" s="9" t="s">
        <v>102</v>
      </c>
      <c r="S23" s="10"/>
      <c r="T23" s="11"/>
      <c r="U23" s="12"/>
      <c r="V23" s="10"/>
      <c r="W23" s="12"/>
      <c r="X23" s="10"/>
      <c r="Y23" s="11"/>
      <c r="Z23" s="12"/>
      <c r="AA23" s="13"/>
      <c r="AB23" s="11"/>
      <c r="AC23" s="9"/>
      <c r="AD23" s="10"/>
      <c r="AE23" s="11"/>
      <c r="AF23" s="12"/>
      <c r="AG23" s="13"/>
      <c r="AH23" s="11"/>
      <c r="AI23" s="9"/>
      <c r="AJ23" s="10"/>
      <c r="AK23" s="11"/>
      <c r="AL23" s="12"/>
      <c r="AM23" s="13"/>
      <c r="AN23" s="11"/>
      <c r="AO23" s="9"/>
      <c r="AP23" s="10"/>
      <c r="AQ23" s="11"/>
      <c r="AR23" s="12"/>
      <c r="AS23" s="46"/>
      <c r="AT23" s="47"/>
      <c r="AU23" s="14">
        <f t="shared" ref="AU23:AU54" si="0">CL23</f>
        <v>1</v>
      </c>
      <c r="AV23" s="22" t="str">
        <f t="shared" ref="AV23:AV72" si="1">IF(AU23=0,IF(SUM(CS23:DO23)=0,"―","NG"),IF(SUM(CS23:DO23)=0,"OK","NG"))</f>
        <v>OK</v>
      </c>
      <c r="AW23" s="15" t="str">
        <f>IF(AU23=0,"―",IF(AU23&lt;=3,"OK","NG"))</f>
        <v>OK</v>
      </c>
      <c r="AX23" s="4"/>
      <c r="AY23" s="4"/>
      <c r="AZ23" s="89"/>
      <c r="BA23" s="89"/>
      <c r="BB23" s="89"/>
      <c r="BC23" s="89"/>
      <c r="BD23" s="90"/>
      <c r="BE23" s="90"/>
      <c r="BF23" s="90">
        <f>IF(Q23="●",1,0)</f>
        <v>0</v>
      </c>
      <c r="BG23" s="90">
        <f t="shared" ref="BG23:CG32" si="2">IF(R23="●",1,0)</f>
        <v>1</v>
      </c>
      <c r="BH23" s="90">
        <f t="shared" si="2"/>
        <v>0</v>
      </c>
      <c r="BI23" s="90">
        <f t="shared" si="2"/>
        <v>0</v>
      </c>
      <c r="BJ23" s="90">
        <f t="shared" si="2"/>
        <v>0</v>
      </c>
      <c r="BK23" s="90">
        <f t="shared" si="2"/>
        <v>0</v>
      </c>
      <c r="BL23" s="90">
        <f t="shared" si="2"/>
        <v>0</v>
      </c>
      <c r="BM23" s="90">
        <f t="shared" si="2"/>
        <v>0</v>
      </c>
      <c r="BN23" s="90">
        <f t="shared" si="2"/>
        <v>0</v>
      </c>
      <c r="BO23" s="90">
        <f t="shared" si="2"/>
        <v>0</v>
      </c>
      <c r="BP23" s="90">
        <f t="shared" si="2"/>
        <v>0</v>
      </c>
      <c r="BQ23" s="90">
        <f t="shared" si="2"/>
        <v>0</v>
      </c>
      <c r="BR23" s="90">
        <f t="shared" si="2"/>
        <v>0</v>
      </c>
      <c r="BS23" s="90">
        <f t="shared" si="2"/>
        <v>0</v>
      </c>
      <c r="BT23" s="90">
        <f t="shared" si="2"/>
        <v>0</v>
      </c>
      <c r="BU23" s="90">
        <f t="shared" si="2"/>
        <v>0</v>
      </c>
      <c r="BV23" s="90">
        <f t="shared" si="2"/>
        <v>0</v>
      </c>
      <c r="BW23" s="90">
        <f t="shared" si="2"/>
        <v>0</v>
      </c>
      <c r="BX23" s="90">
        <f t="shared" si="2"/>
        <v>0</v>
      </c>
      <c r="BY23" s="90">
        <f t="shared" si="2"/>
        <v>0</v>
      </c>
      <c r="BZ23" s="90">
        <f t="shared" si="2"/>
        <v>0</v>
      </c>
      <c r="CA23" s="90">
        <f t="shared" si="2"/>
        <v>0</v>
      </c>
      <c r="CB23" s="90">
        <f t="shared" si="2"/>
        <v>0</v>
      </c>
      <c r="CC23" s="90">
        <f t="shared" si="2"/>
        <v>0</v>
      </c>
      <c r="CD23" s="90">
        <f t="shared" si="2"/>
        <v>0</v>
      </c>
      <c r="CE23" s="90">
        <f t="shared" si="2"/>
        <v>0</v>
      </c>
      <c r="CF23" s="90">
        <f t="shared" si="2"/>
        <v>0</v>
      </c>
      <c r="CG23" s="90">
        <f t="shared" si="2"/>
        <v>0</v>
      </c>
      <c r="CH23" s="90">
        <f>IF(AS23="体1",1,IF(AS23="体2",1,IF(AS23="陰1",1,IF(AS23="陰2",1,0))))</f>
        <v>0</v>
      </c>
      <c r="CI23" s="90">
        <f>IF(AT23="体1",1,IF(AT23="体2",1,IF(AT23="陰1",1,IF(AT23="陰2",1,0))))</f>
        <v>0</v>
      </c>
      <c r="CJ23" s="91">
        <f>IF(CK23=1,0,IF(BF23+BG23+BH23+BI23+BK23+BL23+BM23+BN23+BP23+BS23+BV23+BY23+CB23+CE23+CH23=0,0,1))</f>
        <v>0</v>
      </c>
      <c r="CK23" s="90">
        <f t="shared" ref="CK23:CK54" si="3">IF(BG23+BI23+BL23+BN23=0,0,IF(SUM(BP23:CG23)+BF23+BH23+BJ23+BK23+BM23+BO23&gt;=1,0,1))</f>
        <v>1</v>
      </c>
      <c r="CL23" s="90">
        <f t="shared" ref="CL23:CL54" si="4">BF23+BG23+BH23+BI23+BK23+BL23+BM23+BN23+BP23+BQ23+BS23+BT23+BV23+BW23+BY23+BZ23+CB23+CC23+CE23+CF23+CH23+CI23</f>
        <v>1</v>
      </c>
      <c r="CM23" s="88"/>
      <c r="CN23" s="88"/>
      <c r="CO23" s="86" t="s">
        <v>24</v>
      </c>
      <c r="CP23" s="86">
        <v>5</v>
      </c>
      <c r="CQ23" s="90"/>
      <c r="CR23" s="90">
        <f t="shared" ref="CR23:CR72" si="5">VLOOKUP($K23,$CO$19:$CP$28,2,FALSE)</f>
        <v>8</v>
      </c>
      <c r="CS23" s="90">
        <f>IF(BF23=0,0,IF($CR23&gt;=$CP$26,0,1))</f>
        <v>0</v>
      </c>
      <c r="CT23" s="90">
        <f>IF(BG23=0,0,IF($CR23&gt;=$CP$26,0,1))</f>
        <v>0</v>
      </c>
      <c r="CU23" s="90">
        <f t="shared" ref="CU23:CU54" si="6">IF(BH23+BJ23=1,IF(BJ23=1,1,IF(BH23=0,0,IF($CR23&gt;=$CP$26,0,IF(BJ23=1,IF($CR23&gt;=$CP$24,0,1),1)))),IF(BH23=0,0,IF($CR23&gt;=$CP$26,0,IF(BJ23=1,IF($CR23&gt;=$CP$24,0,1),1))))</f>
        <v>0</v>
      </c>
      <c r="CV23" s="90">
        <f>IF(BI23=0,0,IF($CR23&gt;=$CP$26,0,IF(BJ23=1,IF($CR23&gt;=$CP$24,0,1),1)))</f>
        <v>0</v>
      </c>
      <c r="CW23" s="90">
        <f t="shared" ref="CW23:CW54" si="7">IF(BK23=0,0,IF($CR23&gt;=$CP$26,0,1))</f>
        <v>0</v>
      </c>
      <c r="CX23" s="90">
        <f t="shared" ref="CX23:CX54" si="8">IF(BL23=0,0,IF($CR23&gt;=$CP$26,0,1))</f>
        <v>0</v>
      </c>
      <c r="CY23" s="90">
        <f t="shared" ref="CY23:CY54" si="9">IF(BM23+BO23=1,IF(BO23=1,1,IF(BM23=0,0,IF($CR23&gt;=$CP$26,0,IF(BO23=1,IF($CR23&gt;=$CP$24,0,1),1)))),IF(BM23=0,0,IF($CR23&gt;=$CP$26,0,IF(BO23=1,IF($CR23&gt;=$CP$24,0,1),1))))</f>
        <v>0</v>
      </c>
      <c r="CZ23" s="90">
        <f t="shared" ref="CZ23:CZ54" si="10">IF(BN23=0,0,IF($CR23&gt;=$CP$26,0,IF(BO23=1,IF($CR23&gt;=$CP$24,0,1),1)))</f>
        <v>0</v>
      </c>
      <c r="DA23" s="90">
        <f>IF(BP23=0,0,IF($CR23&gt;=$CP$26,0,IF(BR23=1,IF($CR23&gt;=$CP$25,0,1),1)))</f>
        <v>0</v>
      </c>
      <c r="DB23" s="90">
        <f>IF(BQ23=0,0,IF($CR23&gt;=$CP$26,0,IF(BR23=1,IF($CR23&gt;=$CP$25,0,1),1)))</f>
        <v>0</v>
      </c>
      <c r="DC23" s="90">
        <f t="shared" ref="DC23:DC54" si="11">IF(BS23=0,0,IF($CR23&gt;=$CP$26,0,IF(BU23=1,IF($CR23&gt;=$CP$22,0,1),1)))</f>
        <v>0</v>
      </c>
      <c r="DD23" s="90">
        <f t="shared" ref="DD23:DD54" si="12">IF(BT23=0,0,IF($CR23&gt;=$CP$26,0,IF(BU23=1,IF($CR23&gt;=$CP$22,0,1),1)))</f>
        <v>0</v>
      </c>
      <c r="DE23" s="90">
        <f t="shared" ref="DE23:DE54" si="13">IF(BV23=0,0,IF($CR23&gt;=$CP$26,0,IF(BX23=1,IF($CR23&gt;=$CP$22,0,1),1)))</f>
        <v>0</v>
      </c>
      <c r="DF23" s="90">
        <f t="shared" ref="DF23:DF54" si="14">IF(BW23=0,0,IF($CR23&gt;=$CP$26,0,IF(BX23=1,IF($CR23&gt;=$CP$22,0,1),1)))</f>
        <v>0</v>
      </c>
      <c r="DG23" s="90">
        <f t="shared" ref="DG23:DG54" si="15">IF(BY23=0,0,IF($CR23&gt;=$CP$26,0,IF(CA23=1,IF($CR23&gt;=$CP$25,0,1),1)))</f>
        <v>0</v>
      </c>
      <c r="DH23" s="90">
        <f t="shared" ref="DH23:DH54" si="16">IF(BZ23=0,0,IF($CR23&gt;=$CP$26,0,IF(CA23=1,IF($CR23&gt;=$CP$25,0,1),1)))</f>
        <v>0</v>
      </c>
      <c r="DI23" s="90">
        <f t="shared" ref="DI23:DI54" si="17">IF(CB23=0,0,IF($CR23&gt;=$CP$26,0,IF(CD23=1,IF($CR23&gt;=$CP$22,0,1),1)))</f>
        <v>0</v>
      </c>
      <c r="DJ23" s="90">
        <f t="shared" ref="DJ23:DJ54" si="18">IF(CC23=0,0,IF($CR23&gt;=$CP$26,0,IF(CD23=1,IF($CR23&gt;=$CP$22,0,1),1)))</f>
        <v>0</v>
      </c>
      <c r="DK23" s="90">
        <f t="shared" ref="DK23:DK54" si="19">IF(CE23=0,0,IF($CR23&gt;=$CP$26,0,IF(CG23=1,IF($CR23&gt;=$CP$22,0,1),1)))</f>
        <v>0</v>
      </c>
      <c r="DL23" s="90">
        <f t="shared" ref="DL23:DL54" si="20">IF(CF23=0,0,IF($CR23&gt;=$CP$26,0,IF(CG23=1,IF($CR23&gt;=$CP$22,0,1),1)))</f>
        <v>0</v>
      </c>
      <c r="DM23" s="90">
        <f t="shared" ref="DM23:DN54" si="21">IF(CH23=0,0,IF($CR23&lt;=$CP$21,0,1))</f>
        <v>0</v>
      </c>
      <c r="DN23" s="90">
        <f t="shared" si="21"/>
        <v>0</v>
      </c>
      <c r="DO23" s="88"/>
      <c r="DP23" s="88"/>
      <c r="DQ23" s="88"/>
      <c r="DR23" s="88"/>
    </row>
    <row r="24" spans="1:122" ht="18.75" customHeight="1" x14ac:dyDescent="0.15">
      <c r="A24" s="16">
        <v>2</v>
      </c>
      <c r="B24" s="166" t="s">
        <v>65</v>
      </c>
      <c r="C24" s="161"/>
      <c r="D24" s="161"/>
      <c r="E24" s="161"/>
      <c r="F24" s="161" t="s">
        <v>116</v>
      </c>
      <c r="G24" s="161"/>
      <c r="H24" s="161"/>
      <c r="I24" s="161"/>
      <c r="J24" s="17" t="s">
        <v>82</v>
      </c>
      <c r="K24" s="161" t="s">
        <v>101</v>
      </c>
      <c r="L24" s="161"/>
      <c r="M24" s="17">
        <v>4</v>
      </c>
      <c r="N24" s="159">
        <v>32690</v>
      </c>
      <c r="O24" s="159"/>
      <c r="P24" s="160"/>
      <c r="Q24" s="8" t="s">
        <v>102</v>
      </c>
      <c r="R24" s="8"/>
      <c r="S24" s="18" t="s">
        <v>102</v>
      </c>
      <c r="T24" s="17"/>
      <c r="U24" s="19"/>
      <c r="V24" s="18"/>
      <c r="W24" s="19"/>
      <c r="X24" s="18"/>
      <c r="Y24" s="17"/>
      <c r="Z24" s="19"/>
      <c r="AA24" s="20"/>
      <c r="AB24" s="17"/>
      <c r="AC24" s="8"/>
      <c r="AD24" s="18"/>
      <c r="AE24" s="17"/>
      <c r="AF24" s="19"/>
      <c r="AG24" s="20" t="s">
        <v>102</v>
      </c>
      <c r="AH24" s="17"/>
      <c r="AI24" s="8"/>
      <c r="AJ24" s="18"/>
      <c r="AK24" s="17"/>
      <c r="AL24" s="19"/>
      <c r="AM24" s="20"/>
      <c r="AN24" s="17"/>
      <c r="AO24" s="8"/>
      <c r="AP24" s="18"/>
      <c r="AQ24" s="17"/>
      <c r="AR24" s="19"/>
      <c r="AS24" s="48"/>
      <c r="AT24" s="49"/>
      <c r="AU24" s="21">
        <f t="shared" si="0"/>
        <v>3</v>
      </c>
      <c r="AV24" s="22" t="str">
        <f t="shared" si="1"/>
        <v>OK</v>
      </c>
      <c r="AW24" s="23" t="str">
        <f t="shared" ref="AW24:AW71" si="22">IF(AU24=0,"―",IF(AU24&lt;=3,"OK","NG"))</f>
        <v>OK</v>
      </c>
      <c r="AX24" s="4"/>
      <c r="AY24" s="4"/>
      <c r="AZ24" s="89"/>
      <c r="BA24" s="89"/>
      <c r="BB24" s="89"/>
      <c r="BC24" s="89"/>
      <c r="BD24" s="90"/>
      <c r="BE24" s="90"/>
      <c r="BF24" s="90">
        <f t="shared" ref="BF24:BU51" si="23">IF(Q24="●",1,0)</f>
        <v>1</v>
      </c>
      <c r="BG24" s="90">
        <f t="shared" si="2"/>
        <v>0</v>
      </c>
      <c r="BH24" s="90">
        <f t="shared" si="2"/>
        <v>1</v>
      </c>
      <c r="BI24" s="90">
        <f t="shared" si="2"/>
        <v>0</v>
      </c>
      <c r="BJ24" s="90">
        <f t="shared" si="2"/>
        <v>0</v>
      </c>
      <c r="BK24" s="90">
        <f t="shared" si="2"/>
        <v>0</v>
      </c>
      <c r="BL24" s="90">
        <f t="shared" si="2"/>
        <v>0</v>
      </c>
      <c r="BM24" s="90">
        <f t="shared" si="2"/>
        <v>0</v>
      </c>
      <c r="BN24" s="90">
        <f t="shared" si="2"/>
        <v>0</v>
      </c>
      <c r="BO24" s="90">
        <f t="shared" si="2"/>
        <v>0</v>
      </c>
      <c r="BP24" s="90">
        <f t="shared" si="2"/>
        <v>0</v>
      </c>
      <c r="BQ24" s="90">
        <f t="shared" si="2"/>
        <v>0</v>
      </c>
      <c r="BR24" s="90">
        <f t="shared" si="2"/>
        <v>0</v>
      </c>
      <c r="BS24" s="90">
        <f t="shared" si="2"/>
        <v>0</v>
      </c>
      <c r="BT24" s="90">
        <f t="shared" si="2"/>
        <v>0</v>
      </c>
      <c r="BU24" s="90">
        <f t="shared" si="2"/>
        <v>0</v>
      </c>
      <c r="BV24" s="90">
        <f t="shared" si="2"/>
        <v>1</v>
      </c>
      <c r="BW24" s="90">
        <f t="shared" si="2"/>
        <v>0</v>
      </c>
      <c r="BX24" s="90">
        <f t="shared" si="2"/>
        <v>0</v>
      </c>
      <c r="BY24" s="90">
        <f t="shared" si="2"/>
        <v>0</v>
      </c>
      <c r="BZ24" s="90">
        <f t="shared" si="2"/>
        <v>0</v>
      </c>
      <c r="CA24" s="90">
        <f t="shared" si="2"/>
        <v>0</v>
      </c>
      <c r="CB24" s="90">
        <f t="shared" si="2"/>
        <v>0</v>
      </c>
      <c r="CC24" s="90">
        <f t="shared" si="2"/>
        <v>0</v>
      </c>
      <c r="CD24" s="90">
        <f t="shared" si="2"/>
        <v>0</v>
      </c>
      <c r="CE24" s="90">
        <f t="shared" si="2"/>
        <v>0</v>
      </c>
      <c r="CF24" s="90">
        <f t="shared" si="2"/>
        <v>0</v>
      </c>
      <c r="CG24" s="90">
        <f t="shared" si="2"/>
        <v>0</v>
      </c>
      <c r="CH24" s="90">
        <f t="shared" ref="CH24:CI72" si="24">IF(AS24="体1",1,IF(AS24="体2",1,IF(AS24="陰1",1,IF(AS24="陰2",1,0))))</f>
        <v>0</v>
      </c>
      <c r="CI24" s="90">
        <f t="shared" si="24"/>
        <v>0</v>
      </c>
      <c r="CJ24" s="91">
        <f t="shared" ref="CJ24:CJ72" si="25">IF(CK24=1,0,IF(BF24+BG24+BH24+BI24+BK24+BL24+BM24+BN24+BP24+BS24+BV24+BY24+CB24+CE24+CH24=0,0,1))</f>
        <v>1</v>
      </c>
      <c r="CK24" s="90">
        <f t="shared" si="3"/>
        <v>0</v>
      </c>
      <c r="CL24" s="90">
        <f t="shared" si="4"/>
        <v>3</v>
      </c>
      <c r="CM24" s="88"/>
      <c r="CN24" s="88"/>
      <c r="CO24" s="86" t="s">
        <v>25</v>
      </c>
      <c r="CP24" s="86">
        <v>6</v>
      </c>
      <c r="CQ24" s="86"/>
      <c r="CR24" s="90">
        <f t="shared" si="5"/>
        <v>8</v>
      </c>
      <c r="CS24" s="90">
        <f t="shared" ref="CS24:CT71" si="26">IF(BF24=0,0,IF($CR24&gt;=$CP$26,0,1))</f>
        <v>0</v>
      </c>
      <c r="CT24" s="90">
        <f t="shared" si="26"/>
        <v>0</v>
      </c>
      <c r="CU24" s="90">
        <f t="shared" si="6"/>
        <v>0</v>
      </c>
      <c r="CV24" s="90">
        <f t="shared" ref="CV24:CV71" si="27">IF(BI24=0,0,IF($CR24&gt;=$CP$26,0,IF(BJ24=1,IF($CR24&gt;=$CP$24,0,1),1)))</f>
        <v>0</v>
      </c>
      <c r="CW24" s="90">
        <f t="shared" si="7"/>
        <v>0</v>
      </c>
      <c r="CX24" s="90">
        <f t="shared" si="8"/>
        <v>0</v>
      </c>
      <c r="CY24" s="90">
        <f t="shared" si="9"/>
        <v>0</v>
      </c>
      <c r="CZ24" s="90">
        <f t="shared" si="10"/>
        <v>0</v>
      </c>
      <c r="DA24" s="90">
        <f t="shared" ref="DA24:DA71" si="28">IF(BP24=0,0,IF($CR24&gt;=$CP$26,0,IF(BR24=1,IF($CR24&gt;=$CP$25,0,1),1)))</f>
        <v>0</v>
      </c>
      <c r="DB24" s="90">
        <f t="shared" ref="DB24:DB71" si="29">IF(BQ24=0,0,IF($CR24&gt;=$CP$26,0,IF(BR24=1,IF($CR24&gt;=$CP$25,0,1),1)))</f>
        <v>0</v>
      </c>
      <c r="DC24" s="90">
        <f t="shared" si="11"/>
        <v>0</v>
      </c>
      <c r="DD24" s="90">
        <f t="shared" si="12"/>
        <v>0</v>
      </c>
      <c r="DE24" s="90">
        <f t="shared" si="13"/>
        <v>0</v>
      </c>
      <c r="DF24" s="90">
        <f t="shared" si="14"/>
        <v>0</v>
      </c>
      <c r="DG24" s="90">
        <f t="shared" si="15"/>
        <v>0</v>
      </c>
      <c r="DH24" s="90">
        <f t="shared" si="16"/>
        <v>0</v>
      </c>
      <c r="DI24" s="90">
        <f t="shared" si="17"/>
        <v>0</v>
      </c>
      <c r="DJ24" s="90">
        <f t="shared" si="18"/>
        <v>0</v>
      </c>
      <c r="DK24" s="90">
        <f t="shared" si="19"/>
        <v>0</v>
      </c>
      <c r="DL24" s="90">
        <f t="shared" si="20"/>
        <v>0</v>
      </c>
      <c r="DM24" s="90">
        <f t="shared" si="21"/>
        <v>0</v>
      </c>
      <c r="DN24" s="90">
        <f t="shared" si="21"/>
        <v>0</v>
      </c>
      <c r="DO24" s="88"/>
      <c r="DP24" s="88"/>
      <c r="DQ24" s="88"/>
      <c r="DR24" s="88"/>
    </row>
    <row r="25" spans="1:122" ht="18.75" customHeight="1" x14ac:dyDescent="0.15">
      <c r="A25" s="16">
        <v>3</v>
      </c>
      <c r="B25" s="166" t="s">
        <v>71</v>
      </c>
      <c r="C25" s="161"/>
      <c r="D25" s="161"/>
      <c r="E25" s="161"/>
      <c r="F25" s="161" t="s">
        <v>117</v>
      </c>
      <c r="G25" s="161"/>
      <c r="H25" s="161"/>
      <c r="I25" s="161"/>
      <c r="J25" s="17" t="s">
        <v>82</v>
      </c>
      <c r="K25" s="161" t="s">
        <v>101</v>
      </c>
      <c r="L25" s="161"/>
      <c r="M25" s="17">
        <v>4</v>
      </c>
      <c r="N25" s="159">
        <v>32690</v>
      </c>
      <c r="O25" s="159"/>
      <c r="P25" s="160"/>
      <c r="Q25" s="8" t="s">
        <v>191</v>
      </c>
      <c r="R25" s="8"/>
      <c r="S25" s="18"/>
      <c r="T25" s="17"/>
      <c r="U25" s="19"/>
      <c r="V25" s="18"/>
      <c r="W25" s="19"/>
      <c r="X25" s="18"/>
      <c r="Y25" s="17"/>
      <c r="Z25" s="19"/>
      <c r="AA25" s="20" t="s">
        <v>102</v>
      </c>
      <c r="AB25" s="17"/>
      <c r="AC25" s="8"/>
      <c r="AD25" s="18"/>
      <c r="AE25" s="17"/>
      <c r="AF25" s="19"/>
      <c r="AG25" s="20" t="s">
        <v>102</v>
      </c>
      <c r="AH25" s="17"/>
      <c r="AI25" s="8"/>
      <c r="AJ25" s="18"/>
      <c r="AK25" s="17"/>
      <c r="AL25" s="19"/>
      <c r="AM25" s="20"/>
      <c r="AN25" s="17"/>
      <c r="AO25" s="8"/>
      <c r="AP25" s="18"/>
      <c r="AQ25" s="17"/>
      <c r="AR25" s="19"/>
      <c r="AS25" s="48"/>
      <c r="AT25" s="49"/>
      <c r="AU25" s="21">
        <f t="shared" si="0"/>
        <v>3</v>
      </c>
      <c r="AV25" s="22" t="str">
        <f t="shared" si="1"/>
        <v>OK</v>
      </c>
      <c r="AW25" s="23" t="str">
        <f t="shared" si="22"/>
        <v>OK</v>
      </c>
      <c r="AX25" s="4"/>
      <c r="AY25" s="4"/>
      <c r="AZ25" s="89"/>
      <c r="BA25" s="89"/>
      <c r="BB25" s="89"/>
      <c r="BC25" s="89"/>
      <c r="BD25" s="90"/>
      <c r="BE25" s="90"/>
      <c r="BF25" s="90">
        <f t="shared" si="23"/>
        <v>1</v>
      </c>
      <c r="BG25" s="90">
        <f t="shared" si="2"/>
        <v>0</v>
      </c>
      <c r="BH25" s="90">
        <f t="shared" si="2"/>
        <v>0</v>
      </c>
      <c r="BI25" s="90">
        <f t="shared" si="2"/>
        <v>0</v>
      </c>
      <c r="BJ25" s="90">
        <f t="shared" si="2"/>
        <v>0</v>
      </c>
      <c r="BK25" s="90">
        <f t="shared" si="2"/>
        <v>0</v>
      </c>
      <c r="BL25" s="90">
        <f t="shared" si="2"/>
        <v>0</v>
      </c>
      <c r="BM25" s="90">
        <f t="shared" si="2"/>
        <v>0</v>
      </c>
      <c r="BN25" s="90">
        <f t="shared" si="2"/>
        <v>0</v>
      </c>
      <c r="BO25" s="90">
        <f t="shared" si="2"/>
        <v>0</v>
      </c>
      <c r="BP25" s="90">
        <f t="shared" si="2"/>
        <v>1</v>
      </c>
      <c r="BQ25" s="90">
        <f t="shared" si="2"/>
        <v>0</v>
      </c>
      <c r="BR25" s="90">
        <f t="shared" si="2"/>
        <v>0</v>
      </c>
      <c r="BS25" s="90">
        <f t="shared" si="2"/>
        <v>0</v>
      </c>
      <c r="BT25" s="90">
        <f t="shared" si="2"/>
        <v>0</v>
      </c>
      <c r="BU25" s="90">
        <f t="shared" si="2"/>
        <v>0</v>
      </c>
      <c r="BV25" s="90">
        <f t="shared" si="2"/>
        <v>1</v>
      </c>
      <c r="BW25" s="90">
        <f t="shared" si="2"/>
        <v>0</v>
      </c>
      <c r="BX25" s="90">
        <f t="shared" si="2"/>
        <v>0</v>
      </c>
      <c r="BY25" s="90">
        <f t="shared" si="2"/>
        <v>0</v>
      </c>
      <c r="BZ25" s="90">
        <f t="shared" si="2"/>
        <v>0</v>
      </c>
      <c r="CA25" s="90">
        <f t="shared" si="2"/>
        <v>0</v>
      </c>
      <c r="CB25" s="90">
        <f t="shared" si="2"/>
        <v>0</v>
      </c>
      <c r="CC25" s="90">
        <f t="shared" si="2"/>
        <v>0</v>
      </c>
      <c r="CD25" s="90">
        <f t="shared" si="2"/>
        <v>0</v>
      </c>
      <c r="CE25" s="90">
        <f t="shared" si="2"/>
        <v>0</v>
      </c>
      <c r="CF25" s="90">
        <f t="shared" si="2"/>
        <v>0</v>
      </c>
      <c r="CG25" s="90">
        <f t="shared" si="2"/>
        <v>0</v>
      </c>
      <c r="CH25" s="90">
        <f t="shared" si="24"/>
        <v>0</v>
      </c>
      <c r="CI25" s="90">
        <f t="shared" si="24"/>
        <v>0</v>
      </c>
      <c r="CJ25" s="91">
        <f t="shared" si="25"/>
        <v>1</v>
      </c>
      <c r="CK25" s="90">
        <f t="shared" si="3"/>
        <v>0</v>
      </c>
      <c r="CL25" s="90">
        <f t="shared" si="4"/>
        <v>3</v>
      </c>
      <c r="CM25" s="88"/>
      <c r="CN25" s="88"/>
      <c r="CO25" s="86" t="s">
        <v>26</v>
      </c>
      <c r="CP25" s="86">
        <v>7</v>
      </c>
      <c r="CQ25" s="86"/>
      <c r="CR25" s="90">
        <f t="shared" si="5"/>
        <v>8</v>
      </c>
      <c r="CS25" s="90">
        <f t="shared" si="26"/>
        <v>0</v>
      </c>
      <c r="CT25" s="90">
        <f t="shared" si="26"/>
        <v>0</v>
      </c>
      <c r="CU25" s="90">
        <f t="shared" si="6"/>
        <v>0</v>
      </c>
      <c r="CV25" s="90">
        <f t="shared" si="27"/>
        <v>0</v>
      </c>
      <c r="CW25" s="90">
        <f t="shared" si="7"/>
        <v>0</v>
      </c>
      <c r="CX25" s="90">
        <f t="shared" si="8"/>
        <v>0</v>
      </c>
      <c r="CY25" s="90">
        <f t="shared" si="9"/>
        <v>0</v>
      </c>
      <c r="CZ25" s="90">
        <f t="shared" si="10"/>
        <v>0</v>
      </c>
      <c r="DA25" s="90">
        <f t="shared" si="28"/>
        <v>0</v>
      </c>
      <c r="DB25" s="90">
        <f t="shared" si="29"/>
        <v>0</v>
      </c>
      <c r="DC25" s="90">
        <f t="shared" si="11"/>
        <v>0</v>
      </c>
      <c r="DD25" s="90">
        <f t="shared" si="12"/>
        <v>0</v>
      </c>
      <c r="DE25" s="90">
        <f t="shared" si="13"/>
        <v>0</v>
      </c>
      <c r="DF25" s="90">
        <f t="shared" si="14"/>
        <v>0</v>
      </c>
      <c r="DG25" s="90">
        <f t="shared" si="15"/>
        <v>0</v>
      </c>
      <c r="DH25" s="90">
        <f t="shared" si="16"/>
        <v>0</v>
      </c>
      <c r="DI25" s="90">
        <f t="shared" si="17"/>
        <v>0</v>
      </c>
      <c r="DJ25" s="90">
        <f t="shared" si="18"/>
        <v>0</v>
      </c>
      <c r="DK25" s="90">
        <f t="shared" si="19"/>
        <v>0</v>
      </c>
      <c r="DL25" s="90">
        <f t="shared" si="20"/>
        <v>0</v>
      </c>
      <c r="DM25" s="90">
        <f t="shared" si="21"/>
        <v>0</v>
      </c>
      <c r="DN25" s="90">
        <f t="shared" si="21"/>
        <v>0</v>
      </c>
      <c r="DO25" s="88"/>
      <c r="DP25" s="88"/>
      <c r="DQ25" s="88"/>
      <c r="DR25" s="88"/>
    </row>
    <row r="26" spans="1:122" ht="18.75" customHeight="1" x14ac:dyDescent="0.15">
      <c r="A26" s="16">
        <v>4</v>
      </c>
      <c r="B26" s="166" t="s">
        <v>72</v>
      </c>
      <c r="C26" s="161"/>
      <c r="D26" s="161"/>
      <c r="E26" s="161"/>
      <c r="F26" s="161" t="s">
        <v>118</v>
      </c>
      <c r="G26" s="161"/>
      <c r="H26" s="161"/>
      <c r="I26" s="161"/>
      <c r="J26" s="17" t="s">
        <v>82</v>
      </c>
      <c r="K26" s="161" t="s">
        <v>101</v>
      </c>
      <c r="L26" s="161"/>
      <c r="M26" s="17">
        <v>3</v>
      </c>
      <c r="N26" s="159">
        <v>33055</v>
      </c>
      <c r="O26" s="159"/>
      <c r="P26" s="160"/>
      <c r="Q26" s="8" t="s">
        <v>191</v>
      </c>
      <c r="R26" s="8"/>
      <c r="S26" s="18"/>
      <c r="T26" s="17"/>
      <c r="U26" s="19"/>
      <c r="V26" s="18"/>
      <c r="W26" s="19"/>
      <c r="X26" s="18"/>
      <c r="Y26" s="17"/>
      <c r="Z26" s="19"/>
      <c r="AA26" s="20" t="s">
        <v>102</v>
      </c>
      <c r="AB26" s="17"/>
      <c r="AC26" s="8"/>
      <c r="AD26" s="18"/>
      <c r="AE26" s="17"/>
      <c r="AF26" s="19"/>
      <c r="AG26" s="20" t="s">
        <v>102</v>
      </c>
      <c r="AH26" s="17"/>
      <c r="AI26" s="8"/>
      <c r="AJ26" s="18"/>
      <c r="AK26" s="17"/>
      <c r="AL26" s="19"/>
      <c r="AM26" s="20"/>
      <c r="AN26" s="17"/>
      <c r="AO26" s="8"/>
      <c r="AP26" s="18"/>
      <c r="AQ26" s="17"/>
      <c r="AR26" s="19"/>
      <c r="AS26" s="48"/>
      <c r="AT26" s="49"/>
      <c r="AU26" s="21">
        <f t="shared" si="0"/>
        <v>3</v>
      </c>
      <c r="AV26" s="22" t="str">
        <f>IF(AU26=0,IF(SUM(CS26:DO26)=0,"―","NG"),IF(SUM(CS26:DO26)=0,"OK","NG"))</f>
        <v>OK</v>
      </c>
      <c r="AW26" s="23" t="str">
        <f t="shared" si="22"/>
        <v>OK</v>
      </c>
      <c r="AX26" s="4"/>
      <c r="AY26" s="4"/>
      <c r="AZ26" s="89"/>
      <c r="BA26" s="89"/>
      <c r="BB26" s="89"/>
      <c r="BC26" s="89"/>
      <c r="BD26" s="90"/>
      <c r="BE26" s="90"/>
      <c r="BF26" s="90">
        <f t="shared" si="23"/>
        <v>1</v>
      </c>
      <c r="BG26" s="90">
        <f t="shared" si="2"/>
        <v>0</v>
      </c>
      <c r="BH26" s="90">
        <f t="shared" si="2"/>
        <v>0</v>
      </c>
      <c r="BI26" s="90">
        <f t="shared" si="2"/>
        <v>0</v>
      </c>
      <c r="BJ26" s="90">
        <f t="shared" si="2"/>
        <v>0</v>
      </c>
      <c r="BK26" s="90">
        <f t="shared" si="2"/>
        <v>0</v>
      </c>
      <c r="BL26" s="90">
        <f t="shared" si="2"/>
        <v>0</v>
      </c>
      <c r="BM26" s="90">
        <f t="shared" si="2"/>
        <v>0</v>
      </c>
      <c r="BN26" s="90">
        <f t="shared" si="2"/>
        <v>0</v>
      </c>
      <c r="BO26" s="90">
        <f t="shared" si="2"/>
        <v>0</v>
      </c>
      <c r="BP26" s="90">
        <f t="shared" si="2"/>
        <v>1</v>
      </c>
      <c r="BQ26" s="90">
        <f t="shared" si="2"/>
        <v>0</v>
      </c>
      <c r="BR26" s="90">
        <f t="shared" si="2"/>
        <v>0</v>
      </c>
      <c r="BS26" s="90">
        <f t="shared" si="2"/>
        <v>0</v>
      </c>
      <c r="BT26" s="90">
        <f t="shared" si="2"/>
        <v>0</v>
      </c>
      <c r="BU26" s="90">
        <f t="shared" si="2"/>
        <v>0</v>
      </c>
      <c r="BV26" s="90">
        <f t="shared" si="2"/>
        <v>1</v>
      </c>
      <c r="BW26" s="90">
        <f t="shared" si="2"/>
        <v>0</v>
      </c>
      <c r="BX26" s="90">
        <f t="shared" si="2"/>
        <v>0</v>
      </c>
      <c r="BY26" s="90">
        <f t="shared" si="2"/>
        <v>0</v>
      </c>
      <c r="BZ26" s="90">
        <f t="shared" si="2"/>
        <v>0</v>
      </c>
      <c r="CA26" s="90">
        <f t="shared" si="2"/>
        <v>0</v>
      </c>
      <c r="CB26" s="90">
        <f t="shared" si="2"/>
        <v>0</v>
      </c>
      <c r="CC26" s="90">
        <f t="shared" si="2"/>
        <v>0</v>
      </c>
      <c r="CD26" s="90">
        <f t="shared" si="2"/>
        <v>0</v>
      </c>
      <c r="CE26" s="90">
        <f t="shared" si="2"/>
        <v>0</v>
      </c>
      <c r="CF26" s="90">
        <f t="shared" si="2"/>
        <v>0</v>
      </c>
      <c r="CG26" s="90">
        <f t="shared" si="2"/>
        <v>0</v>
      </c>
      <c r="CH26" s="90">
        <f t="shared" si="24"/>
        <v>0</v>
      </c>
      <c r="CI26" s="90">
        <f t="shared" si="24"/>
        <v>0</v>
      </c>
      <c r="CJ26" s="91">
        <f t="shared" si="25"/>
        <v>1</v>
      </c>
      <c r="CK26" s="90">
        <f t="shared" si="3"/>
        <v>0</v>
      </c>
      <c r="CL26" s="90">
        <f t="shared" si="4"/>
        <v>3</v>
      </c>
      <c r="CM26" s="88"/>
      <c r="CN26" s="88"/>
      <c r="CO26" s="86" t="s">
        <v>27</v>
      </c>
      <c r="CP26" s="86">
        <v>8</v>
      </c>
      <c r="CQ26" s="86"/>
      <c r="CR26" s="90">
        <f>VLOOKUP($K26,$CO$19:$CP$28,2,FALSE)</f>
        <v>8</v>
      </c>
      <c r="CS26" s="90">
        <f>IF(BF26=0,0,IF($CR26&gt;=$CP$26,0,1))</f>
        <v>0</v>
      </c>
      <c r="CT26" s="90">
        <f>IF(BG26=0,0,IF($CR26&gt;=$CP$26,0,1))</f>
        <v>0</v>
      </c>
      <c r="CU26" s="90">
        <f t="shared" si="6"/>
        <v>0</v>
      </c>
      <c r="CV26" s="90">
        <f t="shared" si="27"/>
        <v>0</v>
      </c>
      <c r="CW26" s="90">
        <f t="shared" si="7"/>
        <v>0</v>
      </c>
      <c r="CX26" s="90">
        <f t="shared" si="8"/>
        <v>0</v>
      </c>
      <c r="CY26" s="90">
        <f t="shared" si="9"/>
        <v>0</v>
      </c>
      <c r="CZ26" s="90">
        <f t="shared" si="10"/>
        <v>0</v>
      </c>
      <c r="DA26" s="90">
        <f t="shared" si="28"/>
        <v>0</v>
      </c>
      <c r="DB26" s="90">
        <f t="shared" si="29"/>
        <v>0</v>
      </c>
      <c r="DC26" s="90">
        <f t="shared" si="11"/>
        <v>0</v>
      </c>
      <c r="DD26" s="90">
        <f t="shared" si="12"/>
        <v>0</v>
      </c>
      <c r="DE26" s="90">
        <f t="shared" si="13"/>
        <v>0</v>
      </c>
      <c r="DF26" s="90">
        <f t="shared" si="14"/>
        <v>0</v>
      </c>
      <c r="DG26" s="90">
        <f t="shared" si="15"/>
        <v>0</v>
      </c>
      <c r="DH26" s="90">
        <f t="shared" si="16"/>
        <v>0</v>
      </c>
      <c r="DI26" s="90">
        <f t="shared" si="17"/>
        <v>0</v>
      </c>
      <c r="DJ26" s="90">
        <f t="shared" si="18"/>
        <v>0</v>
      </c>
      <c r="DK26" s="90">
        <f t="shared" si="19"/>
        <v>0</v>
      </c>
      <c r="DL26" s="90">
        <f t="shared" si="20"/>
        <v>0</v>
      </c>
      <c r="DM26" s="90">
        <f t="shared" si="21"/>
        <v>0</v>
      </c>
      <c r="DN26" s="90">
        <f t="shared" si="21"/>
        <v>0</v>
      </c>
      <c r="DO26" s="88"/>
      <c r="DP26" s="88"/>
      <c r="DQ26" s="88"/>
      <c r="DR26" s="88"/>
    </row>
    <row r="27" spans="1:122" ht="18.75" customHeight="1" x14ac:dyDescent="0.15">
      <c r="A27" s="16">
        <v>5</v>
      </c>
      <c r="B27" s="166" t="s">
        <v>73</v>
      </c>
      <c r="C27" s="161"/>
      <c r="D27" s="161"/>
      <c r="E27" s="161"/>
      <c r="F27" s="161" t="s">
        <v>119</v>
      </c>
      <c r="G27" s="161"/>
      <c r="H27" s="161"/>
      <c r="I27" s="161"/>
      <c r="J27" s="17" t="s">
        <v>82</v>
      </c>
      <c r="K27" s="161" t="s">
        <v>99</v>
      </c>
      <c r="L27" s="161"/>
      <c r="M27" s="17">
        <v>3</v>
      </c>
      <c r="N27" s="159">
        <v>33055</v>
      </c>
      <c r="O27" s="159"/>
      <c r="P27" s="160"/>
      <c r="Q27" s="8"/>
      <c r="R27" s="8"/>
      <c r="S27" s="18" t="s">
        <v>102</v>
      </c>
      <c r="T27" s="17"/>
      <c r="U27" s="19" t="s">
        <v>102</v>
      </c>
      <c r="V27" s="18"/>
      <c r="W27" s="19"/>
      <c r="X27" s="18"/>
      <c r="Y27" s="17"/>
      <c r="Z27" s="19"/>
      <c r="AA27" s="20" t="s">
        <v>102</v>
      </c>
      <c r="AB27" s="17"/>
      <c r="AC27" s="8" t="s">
        <v>102</v>
      </c>
      <c r="AD27" s="18"/>
      <c r="AE27" s="17"/>
      <c r="AF27" s="19"/>
      <c r="AG27" s="20" t="s">
        <v>102</v>
      </c>
      <c r="AH27" s="17"/>
      <c r="AI27" s="8" t="s">
        <v>102</v>
      </c>
      <c r="AJ27" s="18"/>
      <c r="AK27" s="17"/>
      <c r="AL27" s="19"/>
      <c r="AM27" s="20"/>
      <c r="AN27" s="17"/>
      <c r="AO27" s="8"/>
      <c r="AP27" s="18"/>
      <c r="AQ27" s="17"/>
      <c r="AR27" s="19"/>
      <c r="AS27" s="48"/>
      <c r="AT27" s="49"/>
      <c r="AU27" s="21">
        <f t="shared" si="0"/>
        <v>3</v>
      </c>
      <c r="AV27" s="22" t="str">
        <f t="shared" si="1"/>
        <v>OK</v>
      </c>
      <c r="AW27" s="23" t="str">
        <f t="shared" si="22"/>
        <v>OK</v>
      </c>
      <c r="AX27" s="4"/>
      <c r="AY27" s="4"/>
      <c r="AZ27" s="89"/>
      <c r="BA27" s="89"/>
      <c r="BB27" s="89"/>
      <c r="BC27" s="89"/>
      <c r="BD27" s="90"/>
      <c r="BE27" s="90"/>
      <c r="BF27" s="90">
        <f t="shared" si="23"/>
        <v>0</v>
      </c>
      <c r="BG27" s="90">
        <f t="shared" si="2"/>
        <v>0</v>
      </c>
      <c r="BH27" s="90">
        <f t="shared" si="2"/>
        <v>1</v>
      </c>
      <c r="BI27" s="90">
        <f t="shared" si="2"/>
        <v>0</v>
      </c>
      <c r="BJ27" s="90">
        <f t="shared" si="2"/>
        <v>1</v>
      </c>
      <c r="BK27" s="90">
        <f t="shared" si="2"/>
        <v>0</v>
      </c>
      <c r="BL27" s="90">
        <f t="shared" si="2"/>
        <v>0</v>
      </c>
      <c r="BM27" s="90">
        <f t="shared" si="2"/>
        <v>0</v>
      </c>
      <c r="BN27" s="90">
        <f t="shared" si="2"/>
        <v>0</v>
      </c>
      <c r="BO27" s="90">
        <f t="shared" si="2"/>
        <v>0</v>
      </c>
      <c r="BP27" s="90">
        <f t="shared" si="2"/>
        <v>1</v>
      </c>
      <c r="BQ27" s="90">
        <f t="shared" si="2"/>
        <v>0</v>
      </c>
      <c r="BR27" s="90">
        <f t="shared" si="2"/>
        <v>1</v>
      </c>
      <c r="BS27" s="90">
        <f t="shared" si="2"/>
        <v>0</v>
      </c>
      <c r="BT27" s="90">
        <f t="shared" si="2"/>
        <v>0</v>
      </c>
      <c r="BU27" s="90">
        <f t="shared" si="2"/>
        <v>0</v>
      </c>
      <c r="BV27" s="90">
        <f t="shared" si="2"/>
        <v>1</v>
      </c>
      <c r="BW27" s="90">
        <f t="shared" si="2"/>
        <v>0</v>
      </c>
      <c r="BX27" s="90">
        <f t="shared" si="2"/>
        <v>1</v>
      </c>
      <c r="BY27" s="90">
        <f t="shared" si="2"/>
        <v>0</v>
      </c>
      <c r="BZ27" s="90">
        <f t="shared" si="2"/>
        <v>0</v>
      </c>
      <c r="CA27" s="90">
        <f t="shared" si="2"/>
        <v>0</v>
      </c>
      <c r="CB27" s="90">
        <f t="shared" si="2"/>
        <v>0</v>
      </c>
      <c r="CC27" s="90">
        <f t="shared" si="2"/>
        <v>0</v>
      </c>
      <c r="CD27" s="90">
        <f t="shared" si="2"/>
        <v>0</v>
      </c>
      <c r="CE27" s="90">
        <f t="shared" si="2"/>
        <v>0</v>
      </c>
      <c r="CF27" s="90">
        <f t="shared" si="2"/>
        <v>0</v>
      </c>
      <c r="CG27" s="90">
        <f t="shared" si="2"/>
        <v>0</v>
      </c>
      <c r="CH27" s="90">
        <f t="shared" si="24"/>
        <v>0</v>
      </c>
      <c r="CI27" s="90">
        <f t="shared" si="24"/>
        <v>0</v>
      </c>
      <c r="CJ27" s="91">
        <f t="shared" si="25"/>
        <v>1</v>
      </c>
      <c r="CK27" s="90">
        <f t="shared" si="3"/>
        <v>0</v>
      </c>
      <c r="CL27" s="90">
        <f t="shared" si="4"/>
        <v>3</v>
      </c>
      <c r="CM27" s="88"/>
      <c r="CN27" s="88"/>
      <c r="CO27" s="86" t="s">
        <v>28</v>
      </c>
      <c r="CP27" s="86">
        <v>9</v>
      </c>
      <c r="CQ27" s="86"/>
      <c r="CR27" s="90">
        <f t="shared" si="5"/>
        <v>7</v>
      </c>
      <c r="CS27" s="90">
        <f t="shared" si="26"/>
        <v>0</v>
      </c>
      <c r="CT27" s="90">
        <f t="shared" si="26"/>
        <v>0</v>
      </c>
      <c r="CU27" s="90">
        <f t="shared" si="6"/>
        <v>0</v>
      </c>
      <c r="CV27" s="90">
        <f t="shared" si="27"/>
        <v>0</v>
      </c>
      <c r="CW27" s="90">
        <f t="shared" si="7"/>
        <v>0</v>
      </c>
      <c r="CX27" s="90">
        <f t="shared" si="8"/>
        <v>0</v>
      </c>
      <c r="CY27" s="90">
        <f t="shared" si="9"/>
        <v>0</v>
      </c>
      <c r="CZ27" s="90">
        <f t="shared" si="10"/>
        <v>0</v>
      </c>
      <c r="DA27" s="90">
        <f t="shared" si="28"/>
        <v>0</v>
      </c>
      <c r="DB27" s="90">
        <f t="shared" si="29"/>
        <v>0</v>
      </c>
      <c r="DC27" s="90">
        <f t="shared" si="11"/>
        <v>0</v>
      </c>
      <c r="DD27" s="90">
        <f t="shared" si="12"/>
        <v>0</v>
      </c>
      <c r="DE27" s="90">
        <f t="shared" si="13"/>
        <v>0</v>
      </c>
      <c r="DF27" s="90">
        <f t="shared" si="14"/>
        <v>0</v>
      </c>
      <c r="DG27" s="90">
        <f t="shared" si="15"/>
        <v>0</v>
      </c>
      <c r="DH27" s="90">
        <f t="shared" si="16"/>
        <v>0</v>
      </c>
      <c r="DI27" s="90">
        <f t="shared" si="17"/>
        <v>0</v>
      </c>
      <c r="DJ27" s="90">
        <f t="shared" si="18"/>
        <v>0</v>
      </c>
      <c r="DK27" s="90">
        <f t="shared" si="19"/>
        <v>0</v>
      </c>
      <c r="DL27" s="90">
        <f t="shared" si="20"/>
        <v>0</v>
      </c>
      <c r="DM27" s="90">
        <f t="shared" si="21"/>
        <v>0</v>
      </c>
      <c r="DN27" s="90">
        <f t="shared" si="21"/>
        <v>0</v>
      </c>
      <c r="DO27" s="88"/>
      <c r="DP27" s="88"/>
      <c r="DQ27" s="88"/>
      <c r="DR27" s="88"/>
    </row>
    <row r="28" spans="1:122" ht="18.75" customHeight="1" x14ac:dyDescent="0.15">
      <c r="A28" s="16">
        <v>6</v>
      </c>
      <c r="B28" s="166" t="s">
        <v>79</v>
      </c>
      <c r="C28" s="161"/>
      <c r="D28" s="161"/>
      <c r="E28" s="161"/>
      <c r="F28" s="161" t="s">
        <v>120</v>
      </c>
      <c r="G28" s="161"/>
      <c r="H28" s="161"/>
      <c r="I28" s="161"/>
      <c r="J28" s="17" t="s">
        <v>82</v>
      </c>
      <c r="K28" s="161" t="s">
        <v>98</v>
      </c>
      <c r="L28" s="161"/>
      <c r="M28" s="17">
        <v>2</v>
      </c>
      <c r="N28" s="159">
        <v>33420</v>
      </c>
      <c r="O28" s="159"/>
      <c r="P28" s="160"/>
      <c r="Q28" s="8"/>
      <c r="R28" s="8"/>
      <c r="S28" s="18"/>
      <c r="T28" s="17"/>
      <c r="U28" s="19"/>
      <c r="V28" s="18"/>
      <c r="W28" s="19"/>
      <c r="X28" s="18"/>
      <c r="Y28" s="17"/>
      <c r="Z28" s="19"/>
      <c r="AA28" s="20"/>
      <c r="AB28" s="17"/>
      <c r="AC28" s="8"/>
      <c r="AD28" s="18"/>
      <c r="AE28" s="17"/>
      <c r="AF28" s="19"/>
      <c r="AG28" s="20" t="s">
        <v>102</v>
      </c>
      <c r="AH28" s="17"/>
      <c r="AI28" s="8" t="s">
        <v>102</v>
      </c>
      <c r="AJ28" s="18"/>
      <c r="AK28" s="17"/>
      <c r="AL28" s="19"/>
      <c r="AM28" s="20"/>
      <c r="AN28" s="17"/>
      <c r="AO28" s="8"/>
      <c r="AP28" s="18"/>
      <c r="AQ28" s="17"/>
      <c r="AR28" s="19"/>
      <c r="AS28" s="48"/>
      <c r="AT28" s="49"/>
      <c r="AU28" s="21">
        <f t="shared" si="0"/>
        <v>1</v>
      </c>
      <c r="AV28" s="22" t="str">
        <f t="shared" si="1"/>
        <v>OK</v>
      </c>
      <c r="AW28" s="23" t="str">
        <f t="shared" si="22"/>
        <v>OK</v>
      </c>
      <c r="AX28" s="4"/>
      <c r="AY28" s="4"/>
      <c r="AZ28" s="89"/>
      <c r="BA28" s="89"/>
      <c r="BB28" s="89"/>
      <c r="BC28" s="89"/>
      <c r="BD28" s="90"/>
      <c r="BE28" s="90"/>
      <c r="BF28" s="90">
        <f t="shared" si="23"/>
        <v>0</v>
      </c>
      <c r="BG28" s="90">
        <f t="shared" si="2"/>
        <v>0</v>
      </c>
      <c r="BH28" s="90">
        <f t="shared" si="2"/>
        <v>0</v>
      </c>
      <c r="BI28" s="90">
        <f t="shared" si="2"/>
        <v>0</v>
      </c>
      <c r="BJ28" s="90">
        <f t="shared" si="2"/>
        <v>0</v>
      </c>
      <c r="BK28" s="90">
        <f t="shared" si="2"/>
        <v>0</v>
      </c>
      <c r="BL28" s="90">
        <f t="shared" si="2"/>
        <v>0</v>
      </c>
      <c r="BM28" s="90">
        <f t="shared" si="2"/>
        <v>0</v>
      </c>
      <c r="BN28" s="90">
        <f t="shared" si="2"/>
        <v>0</v>
      </c>
      <c r="BO28" s="90">
        <f t="shared" si="2"/>
        <v>0</v>
      </c>
      <c r="BP28" s="90">
        <f t="shared" si="2"/>
        <v>0</v>
      </c>
      <c r="BQ28" s="90">
        <f t="shared" si="2"/>
        <v>0</v>
      </c>
      <c r="BR28" s="90">
        <f t="shared" si="2"/>
        <v>0</v>
      </c>
      <c r="BS28" s="90">
        <f t="shared" si="2"/>
        <v>0</v>
      </c>
      <c r="BT28" s="90">
        <f t="shared" si="2"/>
        <v>0</v>
      </c>
      <c r="BU28" s="90">
        <f t="shared" si="2"/>
        <v>0</v>
      </c>
      <c r="BV28" s="90">
        <f t="shared" si="2"/>
        <v>1</v>
      </c>
      <c r="BW28" s="90">
        <f t="shared" si="2"/>
        <v>0</v>
      </c>
      <c r="BX28" s="90">
        <f t="shared" si="2"/>
        <v>1</v>
      </c>
      <c r="BY28" s="90">
        <f t="shared" si="2"/>
        <v>0</v>
      </c>
      <c r="BZ28" s="90">
        <f t="shared" si="2"/>
        <v>0</v>
      </c>
      <c r="CA28" s="90">
        <f t="shared" si="2"/>
        <v>0</v>
      </c>
      <c r="CB28" s="90">
        <f t="shared" si="2"/>
        <v>0</v>
      </c>
      <c r="CC28" s="90">
        <f t="shared" si="2"/>
        <v>0</v>
      </c>
      <c r="CD28" s="90">
        <f t="shared" si="2"/>
        <v>0</v>
      </c>
      <c r="CE28" s="90">
        <f t="shared" si="2"/>
        <v>0</v>
      </c>
      <c r="CF28" s="90">
        <f t="shared" si="2"/>
        <v>0</v>
      </c>
      <c r="CG28" s="90">
        <f t="shared" si="2"/>
        <v>0</v>
      </c>
      <c r="CH28" s="90">
        <f t="shared" si="24"/>
        <v>0</v>
      </c>
      <c r="CI28" s="90">
        <f t="shared" si="24"/>
        <v>0</v>
      </c>
      <c r="CJ28" s="91">
        <f t="shared" si="25"/>
        <v>1</v>
      </c>
      <c r="CK28" s="90">
        <f t="shared" si="3"/>
        <v>0</v>
      </c>
      <c r="CL28" s="90">
        <f t="shared" si="4"/>
        <v>1</v>
      </c>
      <c r="CM28" s="88"/>
      <c r="CN28" s="88"/>
      <c r="CO28" s="86" t="s">
        <v>29</v>
      </c>
      <c r="CP28" s="86">
        <v>10</v>
      </c>
      <c r="CQ28" s="86"/>
      <c r="CR28" s="90">
        <f t="shared" si="5"/>
        <v>4</v>
      </c>
      <c r="CS28" s="90">
        <f t="shared" si="26"/>
        <v>0</v>
      </c>
      <c r="CT28" s="90">
        <f t="shared" si="26"/>
        <v>0</v>
      </c>
      <c r="CU28" s="90">
        <f t="shared" si="6"/>
        <v>0</v>
      </c>
      <c r="CV28" s="90">
        <f t="shared" si="27"/>
        <v>0</v>
      </c>
      <c r="CW28" s="90">
        <f t="shared" si="7"/>
        <v>0</v>
      </c>
      <c r="CX28" s="90">
        <f t="shared" si="8"/>
        <v>0</v>
      </c>
      <c r="CY28" s="90">
        <f t="shared" si="9"/>
        <v>0</v>
      </c>
      <c r="CZ28" s="90">
        <f t="shared" si="10"/>
        <v>0</v>
      </c>
      <c r="DA28" s="90">
        <f t="shared" si="28"/>
        <v>0</v>
      </c>
      <c r="DB28" s="90">
        <f t="shared" si="29"/>
        <v>0</v>
      </c>
      <c r="DC28" s="90">
        <f t="shared" si="11"/>
        <v>0</v>
      </c>
      <c r="DD28" s="90">
        <f t="shared" si="12"/>
        <v>0</v>
      </c>
      <c r="DE28" s="90">
        <f t="shared" si="13"/>
        <v>0</v>
      </c>
      <c r="DF28" s="90">
        <f t="shared" si="14"/>
        <v>0</v>
      </c>
      <c r="DG28" s="90">
        <f t="shared" si="15"/>
        <v>0</v>
      </c>
      <c r="DH28" s="90">
        <f t="shared" si="16"/>
        <v>0</v>
      </c>
      <c r="DI28" s="90">
        <f t="shared" si="17"/>
        <v>0</v>
      </c>
      <c r="DJ28" s="90">
        <f t="shared" si="18"/>
        <v>0</v>
      </c>
      <c r="DK28" s="90">
        <f t="shared" si="19"/>
        <v>0</v>
      </c>
      <c r="DL28" s="90">
        <f t="shared" si="20"/>
        <v>0</v>
      </c>
      <c r="DM28" s="90">
        <f t="shared" si="21"/>
        <v>0</v>
      </c>
      <c r="DN28" s="90">
        <f t="shared" si="21"/>
        <v>0</v>
      </c>
      <c r="DO28" s="88"/>
      <c r="DP28" s="88"/>
      <c r="DQ28" s="88"/>
      <c r="DR28" s="88"/>
    </row>
    <row r="29" spans="1:122" ht="18.75" customHeight="1" x14ac:dyDescent="0.15">
      <c r="A29" s="16">
        <v>7</v>
      </c>
      <c r="B29" s="166" t="s">
        <v>103</v>
      </c>
      <c r="C29" s="161"/>
      <c r="D29" s="161"/>
      <c r="E29" s="161"/>
      <c r="F29" s="161" t="s">
        <v>104</v>
      </c>
      <c r="G29" s="161"/>
      <c r="H29" s="161"/>
      <c r="I29" s="161"/>
      <c r="J29" s="17" t="s">
        <v>82</v>
      </c>
      <c r="K29" s="161" t="s">
        <v>98</v>
      </c>
      <c r="L29" s="161"/>
      <c r="M29" s="17">
        <v>2</v>
      </c>
      <c r="N29" s="159">
        <v>33420</v>
      </c>
      <c r="O29" s="159"/>
      <c r="P29" s="160"/>
      <c r="Q29" s="8"/>
      <c r="R29" s="8"/>
      <c r="S29" s="18"/>
      <c r="T29" s="17"/>
      <c r="U29" s="19"/>
      <c r="V29" s="18"/>
      <c r="W29" s="19"/>
      <c r="X29" s="18"/>
      <c r="Y29" s="17"/>
      <c r="Z29" s="19"/>
      <c r="AA29" s="20"/>
      <c r="AB29" s="17"/>
      <c r="AC29" s="8"/>
      <c r="AD29" s="18"/>
      <c r="AE29" s="17"/>
      <c r="AF29" s="19"/>
      <c r="AG29" s="20"/>
      <c r="AH29" s="17" t="s">
        <v>102</v>
      </c>
      <c r="AI29" s="8" t="s">
        <v>102</v>
      </c>
      <c r="AJ29" s="18"/>
      <c r="AK29" s="17"/>
      <c r="AL29" s="19"/>
      <c r="AM29" s="20"/>
      <c r="AN29" s="17"/>
      <c r="AO29" s="8"/>
      <c r="AP29" s="18"/>
      <c r="AQ29" s="17"/>
      <c r="AR29" s="19"/>
      <c r="AS29" s="48"/>
      <c r="AT29" s="49"/>
      <c r="AU29" s="21">
        <f t="shared" si="0"/>
        <v>1</v>
      </c>
      <c r="AV29" s="22" t="str">
        <f t="shared" si="1"/>
        <v>OK</v>
      </c>
      <c r="AW29" s="23" t="str">
        <f t="shared" si="22"/>
        <v>OK</v>
      </c>
      <c r="AX29" s="4"/>
      <c r="AY29" s="4"/>
      <c r="AZ29" s="89"/>
      <c r="BA29" s="89"/>
      <c r="BB29" s="89"/>
      <c r="BC29" s="89"/>
      <c r="BD29" s="90"/>
      <c r="BE29" s="90"/>
      <c r="BF29" s="90">
        <f t="shared" si="23"/>
        <v>0</v>
      </c>
      <c r="BG29" s="90">
        <f t="shared" si="2"/>
        <v>0</v>
      </c>
      <c r="BH29" s="90">
        <f t="shared" si="2"/>
        <v>0</v>
      </c>
      <c r="BI29" s="90">
        <f t="shared" si="2"/>
        <v>0</v>
      </c>
      <c r="BJ29" s="90">
        <f t="shared" si="2"/>
        <v>0</v>
      </c>
      <c r="BK29" s="90">
        <f t="shared" si="2"/>
        <v>0</v>
      </c>
      <c r="BL29" s="90">
        <f t="shared" si="2"/>
        <v>0</v>
      </c>
      <c r="BM29" s="90">
        <f t="shared" si="2"/>
        <v>0</v>
      </c>
      <c r="BN29" s="90">
        <f t="shared" si="2"/>
        <v>0</v>
      </c>
      <c r="BO29" s="90">
        <f t="shared" si="2"/>
        <v>0</v>
      </c>
      <c r="BP29" s="90">
        <f t="shared" si="2"/>
        <v>0</v>
      </c>
      <c r="BQ29" s="90">
        <f t="shared" si="2"/>
        <v>0</v>
      </c>
      <c r="BR29" s="90">
        <f t="shared" si="2"/>
        <v>0</v>
      </c>
      <c r="BS29" s="90">
        <f t="shared" si="2"/>
        <v>0</v>
      </c>
      <c r="BT29" s="90">
        <f t="shared" si="2"/>
        <v>0</v>
      </c>
      <c r="BU29" s="90">
        <f t="shared" si="2"/>
        <v>0</v>
      </c>
      <c r="BV29" s="90">
        <f t="shared" si="2"/>
        <v>0</v>
      </c>
      <c r="BW29" s="90">
        <f t="shared" si="2"/>
        <v>1</v>
      </c>
      <c r="BX29" s="90">
        <f t="shared" si="2"/>
        <v>1</v>
      </c>
      <c r="BY29" s="90">
        <f t="shared" si="2"/>
        <v>0</v>
      </c>
      <c r="BZ29" s="90">
        <f t="shared" si="2"/>
        <v>0</v>
      </c>
      <c r="CA29" s="90">
        <f t="shared" si="2"/>
        <v>0</v>
      </c>
      <c r="CB29" s="90">
        <f t="shared" si="2"/>
        <v>0</v>
      </c>
      <c r="CC29" s="90">
        <f t="shared" si="2"/>
        <v>0</v>
      </c>
      <c r="CD29" s="90">
        <f t="shared" si="2"/>
        <v>0</v>
      </c>
      <c r="CE29" s="90">
        <f t="shared" si="2"/>
        <v>0</v>
      </c>
      <c r="CF29" s="90">
        <f t="shared" si="2"/>
        <v>0</v>
      </c>
      <c r="CG29" s="90">
        <f t="shared" si="2"/>
        <v>0</v>
      </c>
      <c r="CH29" s="90">
        <f t="shared" si="24"/>
        <v>0</v>
      </c>
      <c r="CI29" s="90">
        <f t="shared" si="24"/>
        <v>0</v>
      </c>
      <c r="CJ29" s="91">
        <f t="shared" si="25"/>
        <v>0</v>
      </c>
      <c r="CK29" s="90">
        <f t="shared" si="3"/>
        <v>0</v>
      </c>
      <c r="CL29" s="90">
        <f t="shared" si="4"/>
        <v>1</v>
      </c>
      <c r="CM29" s="88"/>
      <c r="CN29" s="88"/>
      <c r="CO29" s="86"/>
      <c r="CP29" s="86"/>
      <c r="CQ29" s="86"/>
      <c r="CR29" s="90">
        <f t="shared" si="5"/>
        <v>4</v>
      </c>
      <c r="CS29" s="90">
        <f t="shared" si="26"/>
        <v>0</v>
      </c>
      <c r="CT29" s="90">
        <f t="shared" si="26"/>
        <v>0</v>
      </c>
      <c r="CU29" s="90">
        <f t="shared" si="6"/>
        <v>0</v>
      </c>
      <c r="CV29" s="90">
        <f t="shared" si="27"/>
        <v>0</v>
      </c>
      <c r="CW29" s="90">
        <f t="shared" si="7"/>
        <v>0</v>
      </c>
      <c r="CX29" s="90">
        <f t="shared" si="8"/>
        <v>0</v>
      </c>
      <c r="CY29" s="90">
        <f t="shared" si="9"/>
        <v>0</v>
      </c>
      <c r="CZ29" s="90">
        <f t="shared" si="10"/>
        <v>0</v>
      </c>
      <c r="DA29" s="90">
        <f t="shared" si="28"/>
        <v>0</v>
      </c>
      <c r="DB29" s="90">
        <f t="shared" si="29"/>
        <v>0</v>
      </c>
      <c r="DC29" s="90">
        <f t="shared" si="11"/>
        <v>0</v>
      </c>
      <c r="DD29" s="90">
        <f t="shared" si="12"/>
        <v>0</v>
      </c>
      <c r="DE29" s="90">
        <f t="shared" si="13"/>
        <v>0</v>
      </c>
      <c r="DF29" s="90">
        <f t="shared" si="14"/>
        <v>0</v>
      </c>
      <c r="DG29" s="90">
        <f t="shared" si="15"/>
        <v>0</v>
      </c>
      <c r="DH29" s="90">
        <f t="shared" si="16"/>
        <v>0</v>
      </c>
      <c r="DI29" s="90">
        <f t="shared" si="17"/>
        <v>0</v>
      </c>
      <c r="DJ29" s="90">
        <f t="shared" si="18"/>
        <v>0</v>
      </c>
      <c r="DK29" s="90">
        <f t="shared" si="19"/>
        <v>0</v>
      </c>
      <c r="DL29" s="90">
        <f t="shared" si="20"/>
        <v>0</v>
      </c>
      <c r="DM29" s="90">
        <f t="shared" si="21"/>
        <v>0</v>
      </c>
      <c r="DN29" s="90">
        <f t="shared" si="21"/>
        <v>0</v>
      </c>
      <c r="DO29" s="88"/>
      <c r="DP29" s="88"/>
      <c r="DQ29" s="88"/>
      <c r="DR29" s="88"/>
    </row>
    <row r="30" spans="1:122" ht="18.75" customHeight="1" x14ac:dyDescent="0.15">
      <c r="A30" s="16">
        <v>8</v>
      </c>
      <c r="B30" s="166" t="s">
        <v>221</v>
      </c>
      <c r="C30" s="161"/>
      <c r="D30" s="161"/>
      <c r="E30" s="161"/>
      <c r="F30" s="161" t="s">
        <v>222</v>
      </c>
      <c r="G30" s="161"/>
      <c r="H30" s="161"/>
      <c r="I30" s="161"/>
      <c r="J30" s="17" t="s">
        <v>82</v>
      </c>
      <c r="K30" s="161" t="s">
        <v>216</v>
      </c>
      <c r="L30" s="161"/>
      <c r="M30" s="17">
        <v>3</v>
      </c>
      <c r="N30" s="159">
        <v>33420</v>
      </c>
      <c r="O30" s="159"/>
      <c r="P30" s="160"/>
      <c r="Q30" s="8"/>
      <c r="R30" s="8"/>
      <c r="S30" s="18"/>
      <c r="T30" s="17"/>
      <c r="U30" s="19"/>
      <c r="V30" s="18"/>
      <c r="W30" s="19"/>
      <c r="X30" s="18"/>
      <c r="Y30" s="17"/>
      <c r="Z30" s="19"/>
      <c r="AA30" s="20"/>
      <c r="AB30" s="17"/>
      <c r="AC30" s="8"/>
      <c r="AD30" s="18"/>
      <c r="AE30" s="17"/>
      <c r="AF30" s="19"/>
      <c r="AG30" s="20" t="s">
        <v>191</v>
      </c>
      <c r="AH30" s="17"/>
      <c r="AI30" s="8" t="s">
        <v>191</v>
      </c>
      <c r="AJ30" s="18"/>
      <c r="AK30" s="17"/>
      <c r="AL30" s="19"/>
      <c r="AM30" s="20"/>
      <c r="AN30" s="17"/>
      <c r="AO30" s="8"/>
      <c r="AP30" s="18"/>
      <c r="AQ30" s="17"/>
      <c r="AR30" s="19"/>
      <c r="AS30" s="48"/>
      <c r="AT30" s="49"/>
      <c r="AU30" s="21">
        <f t="shared" si="0"/>
        <v>1</v>
      </c>
      <c r="AV30" s="22" t="str">
        <f t="shared" si="1"/>
        <v>OK</v>
      </c>
      <c r="AW30" s="23" t="str">
        <f t="shared" si="22"/>
        <v>OK</v>
      </c>
      <c r="AX30" s="4"/>
      <c r="AY30" s="4"/>
      <c r="AZ30" s="89"/>
      <c r="BA30" s="89"/>
      <c r="BB30" s="89"/>
      <c r="BC30" s="89"/>
      <c r="BD30" s="90"/>
      <c r="BE30" s="90"/>
      <c r="BF30" s="90">
        <f t="shared" si="23"/>
        <v>0</v>
      </c>
      <c r="BG30" s="90">
        <f t="shared" si="2"/>
        <v>0</v>
      </c>
      <c r="BH30" s="90">
        <f t="shared" si="2"/>
        <v>0</v>
      </c>
      <c r="BI30" s="90">
        <f t="shared" si="2"/>
        <v>0</v>
      </c>
      <c r="BJ30" s="90">
        <f t="shared" si="2"/>
        <v>0</v>
      </c>
      <c r="BK30" s="90">
        <f t="shared" si="2"/>
        <v>0</v>
      </c>
      <c r="BL30" s="90">
        <f t="shared" si="2"/>
        <v>0</v>
      </c>
      <c r="BM30" s="90">
        <f t="shared" si="2"/>
        <v>0</v>
      </c>
      <c r="BN30" s="90">
        <f t="shared" si="2"/>
        <v>0</v>
      </c>
      <c r="BO30" s="90">
        <f t="shared" si="2"/>
        <v>0</v>
      </c>
      <c r="BP30" s="90">
        <f t="shared" si="2"/>
        <v>0</v>
      </c>
      <c r="BQ30" s="90">
        <f t="shared" si="2"/>
        <v>0</v>
      </c>
      <c r="BR30" s="90">
        <f t="shared" si="2"/>
        <v>0</v>
      </c>
      <c r="BS30" s="90">
        <f t="shared" si="2"/>
        <v>0</v>
      </c>
      <c r="BT30" s="90">
        <f t="shared" si="2"/>
        <v>0</v>
      </c>
      <c r="BU30" s="90">
        <f t="shared" si="2"/>
        <v>0</v>
      </c>
      <c r="BV30" s="90">
        <f t="shared" si="2"/>
        <v>1</v>
      </c>
      <c r="BW30" s="90">
        <f t="shared" si="2"/>
        <v>0</v>
      </c>
      <c r="BX30" s="90">
        <f t="shared" si="2"/>
        <v>1</v>
      </c>
      <c r="BY30" s="90">
        <f t="shared" si="2"/>
        <v>0</v>
      </c>
      <c r="BZ30" s="90">
        <f t="shared" si="2"/>
        <v>0</v>
      </c>
      <c r="CA30" s="90">
        <f t="shared" si="2"/>
        <v>0</v>
      </c>
      <c r="CB30" s="90">
        <f t="shared" si="2"/>
        <v>0</v>
      </c>
      <c r="CC30" s="90">
        <f t="shared" si="2"/>
        <v>0</v>
      </c>
      <c r="CD30" s="90">
        <f t="shared" si="2"/>
        <v>0</v>
      </c>
      <c r="CE30" s="90">
        <f t="shared" si="2"/>
        <v>0</v>
      </c>
      <c r="CF30" s="90">
        <f t="shared" si="2"/>
        <v>0</v>
      </c>
      <c r="CG30" s="90">
        <f t="shared" si="2"/>
        <v>0</v>
      </c>
      <c r="CH30" s="90">
        <f t="shared" si="24"/>
        <v>0</v>
      </c>
      <c r="CI30" s="90">
        <f t="shared" si="24"/>
        <v>0</v>
      </c>
      <c r="CJ30" s="91">
        <f t="shared" si="25"/>
        <v>1</v>
      </c>
      <c r="CK30" s="90">
        <f t="shared" si="3"/>
        <v>0</v>
      </c>
      <c r="CL30" s="90">
        <f t="shared" si="4"/>
        <v>1</v>
      </c>
      <c r="CM30" s="88"/>
      <c r="CN30" s="88"/>
      <c r="CO30" s="86"/>
      <c r="CP30" s="86"/>
      <c r="CQ30" s="86"/>
      <c r="CR30" s="90">
        <f t="shared" si="5"/>
        <v>7</v>
      </c>
      <c r="CS30" s="90">
        <f t="shared" si="26"/>
        <v>0</v>
      </c>
      <c r="CT30" s="90">
        <f t="shared" si="26"/>
        <v>0</v>
      </c>
      <c r="CU30" s="90">
        <f t="shared" si="6"/>
        <v>0</v>
      </c>
      <c r="CV30" s="90">
        <f t="shared" si="27"/>
        <v>0</v>
      </c>
      <c r="CW30" s="90">
        <f t="shared" si="7"/>
        <v>0</v>
      </c>
      <c r="CX30" s="90">
        <f t="shared" si="8"/>
        <v>0</v>
      </c>
      <c r="CY30" s="90">
        <f t="shared" si="9"/>
        <v>0</v>
      </c>
      <c r="CZ30" s="90">
        <f t="shared" si="10"/>
        <v>0</v>
      </c>
      <c r="DA30" s="90">
        <f t="shared" si="28"/>
        <v>0</v>
      </c>
      <c r="DB30" s="90">
        <f t="shared" si="29"/>
        <v>0</v>
      </c>
      <c r="DC30" s="90">
        <f t="shared" si="11"/>
        <v>0</v>
      </c>
      <c r="DD30" s="90">
        <f t="shared" si="12"/>
        <v>0</v>
      </c>
      <c r="DE30" s="90">
        <f t="shared" si="13"/>
        <v>0</v>
      </c>
      <c r="DF30" s="90">
        <f t="shared" si="14"/>
        <v>0</v>
      </c>
      <c r="DG30" s="90">
        <f t="shared" si="15"/>
        <v>0</v>
      </c>
      <c r="DH30" s="90">
        <f t="shared" si="16"/>
        <v>0</v>
      </c>
      <c r="DI30" s="90">
        <f t="shared" si="17"/>
        <v>0</v>
      </c>
      <c r="DJ30" s="90">
        <f t="shared" si="18"/>
        <v>0</v>
      </c>
      <c r="DK30" s="90">
        <f t="shared" si="19"/>
        <v>0</v>
      </c>
      <c r="DL30" s="90">
        <f t="shared" si="20"/>
        <v>0</v>
      </c>
      <c r="DM30" s="90">
        <f t="shared" si="21"/>
        <v>0</v>
      </c>
      <c r="DN30" s="90">
        <f t="shared" si="21"/>
        <v>0</v>
      </c>
      <c r="DO30" s="88"/>
      <c r="DP30" s="88"/>
      <c r="DQ30" s="88"/>
      <c r="DR30" s="88"/>
    </row>
    <row r="31" spans="1:122" ht="18.75" customHeight="1" x14ac:dyDescent="0.15">
      <c r="A31" s="16">
        <v>9</v>
      </c>
      <c r="B31" s="166" t="s">
        <v>223</v>
      </c>
      <c r="C31" s="161"/>
      <c r="D31" s="161"/>
      <c r="E31" s="161"/>
      <c r="F31" s="161" t="s">
        <v>224</v>
      </c>
      <c r="G31" s="161"/>
      <c r="H31" s="161"/>
      <c r="I31" s="161"/>
      <c r="J31" s="17" t="s">
        <v>82</v>
      </c>
      <c r="K31" s="161" t="s">
        <v>216</v>
      </c>
      <c r="L31" s="161"/>
      <c r="M31" s="17">
        <v>3</v>
      </c>
      <c r="N31" s="159">
        <v>33420</v>
      </c>
      <c r="O31" s="159"/>
      <c r="P31" s="160"/>
      <c r="Q31" s="8"/>
      <c r="R31" s="8"/>
      <c r="S31" s="18" t="s">
        <v>191</v>
      </c>
      <c r="T31" s="17"/>
      <c r="U31" s="19" t="s">
        <v>191</v>
      </c>
      <c r="V31" s="18"/>
      <c r="W31" s="19"/>
      <c r="X31" s="18"/>
      <c r="Y31" s="17"/>
      <c r="Z31" s="19"/>
      <c r="AA31" s="20"/>
      <c r="AB31" s="17"/>
      <c r="AC31" s="8"/>
      <c r="AD31" s="18"/>
      <c r="AE31" s="17"/>
      <c r="AF31" s="19"/>
      <c r="AG31" s="20"/>
      <c r="AH31" s="17" t="s">
        <v>191</v>
      </c>
      <c r="AI31" s="8" t="s">
        <v>191</v>
      </c>
      <c r="AJ31" s="18"/>
      <c r="AK31" s="17"/>
      <c r="AL31" s="19"/>
      <c r="AM31" s="20"/>
      <c r="AN31" s="17"/>
      <c r="AO31" s="8"/>
      <c r="AP31" s="18"/>
      <c r="AQ31" s="17"/>
      <c r="AR31" s="19"/>
      <c r="AS31" s="48"/>
      <c r="AT31" s="49"/>
      <c r="AU31" s="21">
        <f t="shared" si="0"/>
        <v>2</v>
      </c>
      <c r="AV31" s="22" t="str">
        <f t="shared" si="1"/>
        <v>OK</v>
      </c>
      <c r="AW31" s="23" t="str">
        <f t="shared" si="22"/>
        <v>OK</v>
      </c>
      <c r="AX31" s="4"/>
      <c r="AY31" s="4"/>
      <c r="AZ31" s="89"/>
      <c r="BA31" s="89"/>
      <c r="BB31" s="89"/>
      <c r="BC31" s="89"/>
      <c r="BD31" s="90"/>
      <c r="BE31" s="90"/>
      <c r="BF31" s="90">
        <f t="shared" si="23"/>
        <v>0</v>
      </c>
      <c r="BG31" s="90">
        <f t="shared" si="2"/>
        <v>0</v>
      </c>
      <c r="BH31" s="90">
        <f t="shared" si="2"/>
        <v>1</v>
      </c>
      <c r="BI31" s="90">
        <f t="shared" si="2"/>
        <v>0</v>
      </c>
      <c r="BJ31" s="90">
        <f t="shared" si="2"/>
        <v>1</v>
      </c>
      <c r="BK31" s="90">
        <f t="shared" si="2"/>
        <v>0</v>
      </c>
      <c r="BL31" s="90">
        <f t="shared" si="2"/>
        <v>0</v>
      </c>
      <c r="BM31" s="90">
        <f t="shared" si="2"/>
        <v>0</v>
      </c>
      <c r="BN31" s="90">
        <f t="shared" si="2"/>
        <v>0</v>
      </c>
      <c r="BO31" s="90">
        <f t="shared" si="2"/>
        <v>0</v>
      </c>
      <c r="BP31" s="90">
        <f t="shared" si="2"/>
        <v>0</v>
      </c>
      <c r="BQ31" s="90">
        <f t="shared" si="2"/>
        <v>0</v>
      </c>
      <c r="BR31" s="90">
        <f t="shared" si="2"/>
        <v>0</v>
      </c>
      <c r="BS31" s="90">
        <f t="shared" si="2"/>
        <v>0</v>
      </c>
      <c r="BT31" s="90">
        <f t="shared" si="2"/>
        <v>0</v>
      </c>
      <c r="BU31" s="90">
        <f t="shared" si="2"/>
        <v>0</v>
      </c>
      <c r="BV31" s="90">
        <f t="shared" si="2"/>
        <v>0</v>
      </c>
      <c r="BW31" s="90">
        <f t="shared" si="2"/>
        <v>1</v>
      </c>
      <c r="BX31" s="90">
        <f t="shared" si="2"/>
        <v>1</v>
      </c>
      <c r="BY31" s="90">
        <f t="shared" si="2"/>
        <v>0</v>
      </c>
      <c r="BZ31" s="90">
        <f t="shared" si="2"/>
        <v>0</v>
      </c>
      <c r="CA31" s="90">
        <f t="shared" si="2"/>
        <v>0</v>
      </c>
      <c r="CB31" s="90">
        <f t="shared" si="2"/>
        <v>0</v>
      </c>
      <c r="CC31" s="90">
        <f t="shared" si="2"/>
        <v>0</v>
      </c>
      <c r="CD31" s="90">
        <f t="shared" si="2"/>
        <v>0</v>
      </c>
      <c r="CE31" s="90">
        <f t="shared" si="2"/>
        <v>0</v>
      </c>
      <c r="CF31" s="90">
        <f t="shared" si="2"/>
        <v>0</v>
      </c>
      <c r="CG31" s="90">
        <f t="shared" si="2"/>
        <v>0</v>
      </c>
      <c r="CH31" s="90">
        <f t="shared" si="24"/>
        <v>0</v>
      </c>
      <c r="CI31" s="90">
        <f t="shared" si="24"/>
        <v>0</v>
      </c>
      <c r="CJ31" s="91">
        <f t="shared" si="25"/>
        <v>1</v>
      </c>
      <c r="CK31" s="90">
        <f t="shared" si="3"/>
        <v>0</v>
      </c>
      <c r="CL31" s="90">
        <f t="shared" si="4"/>
        <v>2</v>
      </c>
      <c r="CM31" s="88"/>
      <c r="CN31" s="88"/>
      <c r="CO31" s="86"/>
      <c r="CP31" s="86"/>
      <c r="CQ31" s="86"/>
      <c r="CR31" s="90">
        <f t="shared" si="5"/>
        <v>7</v>
      </c>
      <c r="CS31" s="90">
        <f t="shared" si="26"/>
        <v>0</v>
      </c>
      <c r="CT31" s="90">
        <f t="shared" si="26"/>
        <v>0</v>
      </c>
      <c r="CU31" s="90">
        <f t="shared" si="6"/>
        <v>0</v>
      </c>
      <c r="CV31" s="90">
        <f t="shared" si="27"/>
        <v>0</v>
      </c>
      <c r="CW31" s="90">
        <f t="shared" si="7"/>
        <v>0</v>
      </c>
      <c r="CX31" s="90">
        <f t="shared" si="8"/>
        <v>0</v>
      </c>
      <c r="CY31" s="90">
        <f t="shared" si="9"/>
        <v>0</v>
      </c>
      <c r="CZ31" s="90">
        <f t="shared" si="10"/>
        <v>0</v>
      </c>
      <c r="DA31" s="90">
        <f t="shared" si="28"/>
        <v>0</v>
      </c>
      <c r="DB31" s="90">
        <f t="shared" si="29"/>
        <v>0</v>
      </c>
      <c r="DC31" s="90">
        <f t="shared" si="11"/>
        <v>0</v>
      </c>
      <c r="DD31" s="90">
        <f t="shared" si="12"/>
        <v>0</v>
      </c>
      <c r="DE31" s="90">
        <f t="shared" si="13"/>
        <v>0</v>
      </c>
      <c r="DF31" s="90">
        <f t="shared" si="14"/>
        <v>0</v>
      </c>
      <c r="DG31" s="90">
        <f t="shared" si="15"/>
        <v>0</v>
      </c>
      <c r="DH31" s="90">
        <f t="shared" si="16"/>
        <v>0</v>
      </c>
      <c r="DI31" s="90">
        <f t="shared" si="17"/>
        <v>0</v>
      </c>
      <c r="DJ31" s="90">
        <f t="shared" si="18"/>
        <v>0</v>
      </c>
      <c r="DK31" s="90">
        <f t="shared" si="19"/>
        <v>0</v>
      </c>
      <c r="DL31" s="90">
        <f t="shared" si="20"/>
        <v>0</v>
      </c>
      <c r="DM31" s="90">
        <f t="shared" si="21"/>
        <v>0</v>
      </c>
      <c r="DN31" s="90">
        <f t="shared" si="21"/>
        <v>0</v>
      </c>
      <c r="DO31" s="88"/>
      <c r="DP31" s="88"/>
      <c r="DQ31" s="88"/>
      <c r="DR31" s="88"/>
    </row>
    <row r="32" spans="1:122" ht="18.75" customHeight="1" x14ac:dyDescent="0.15">
      <c r="A32" s="16">
        <v>10</v>
      </c>
      <c r="B32" s="166" t="s">
        <v>225</v>
      </c>
      <c r="C32" s="161"/>
      <c r="D32" s="161"/>
      <c r="E32" s="161"/>
      <c r="F32" s="161" t="s">
        <v>226</v>
      </c>
      <c r="G32" s="161"/>
      <c r="H32" s="161"/>
      <c r="I32" s="161"/>
      <c r="J32" s="17" t="s">
        <v>82</v>
      </c>
      <c r="K32" s="161" t="s">
        <v>99</v>
      </c>
      <c r="L32" s="161"/>
      <c r="M32" s="17">
        <v>3</v>
      </c>
      <c r="N32" s="159">
        <v>33420</v>
      </c>
      <c r="O32" s="159"/>
      <c r="P32" s="160"/>
      <c r="Q32" s="8"/>
      <c r="R32" s="8"/>
      <c r="S32" s="18"/>
      <c r="T32" s="17"/>
      <c r="U32" s="19"/>
      <c r="V32" s="18"/>
      <c r="W32" s="19"/>
      <c r="X32" s="18"/>
      <c r="Y32" s="17"/>
      <c r="Z32" s="19"/>
      <c r="AA32" s="20"/>
      <c r="AB32" s="17"/>
      <c r="AC32" s="8"/>
      <c r="AD32" s="18"/>
      <c r="AE32" s="17"/>
      <c r="AF32" s="19"/>
      <c r="AG32" s="20"/>
      <c r="AH32" s="17" t="s">
        <v>191</v>
      </c>
      <c r="AI32" s="8" t="s">
        <v>191</v>
      </c>
      <c r="AJ32" s="18"/>
      <c r="AK32" s="17"/>
      <c r="AL32" s="19"/>
      <c r="AM32" s="20"/>
      <c r="AN32" s="17"/>
      <c r="AO32" s="8"/>
      <c r="AP32" s="18"/>
      <c r="AQ32" s="17"/>
      <c r="AR32" s="19"/>
      <c r="AS32" s="48"/>
      <c r="AT32" s="49"/>
      <c r="AU32" s="21">
        <f t="shared" si="0"/>
        <v>1</v>
      </c>
      <c r="AV32" s="22" t="str">
        <f t="shared" si="1"/>
        <v>OK</v>
      </c>
      <c r="AW32" s="23" t="str">
        <f t="shared" si="22"/>
        <v>OK</v>
      </c>
      <c r="AX32" s="4"/>
      <c r="AY32" s="4"/>
      <c r="AZ32" s="89"/>
      <c r="BA32" s="89"/>
      <c r="BB32" s="89"/>
      <c r="BC32" s="89"/>
      <c r="BD32" s="90"/>
      <c r="BE32" s="90"/>
      <c r="BF32" s="90">
        <f t="shared" si="23"/>
        <v>0</v>
      </c>
      <c r="BG32" s="90">
        <f t="shared" si="2"/>
        <v>0</v>
      </c>
      <c r="BH32" s="90">
        <f t="shared" si="2"/>
        <v>0</v>
      </c>
      <c r="BI32" s="90">
        <f t="shared" si="2"/>
        <v>0</v>
      </c>
      <c r="BJ32" s="90">
        <f t="shared" si="2"/>
        <v>0</v>
      </c>
      <c r="BK32" s="90">
        <f t="shared" si="2"/>
        <v>0</v>
      </c>
      <c r="BL32" s="90">
        <f t="shared" si="2"/>
        <v>0</v>
      </c>
      <c r="BM32" s="90">
        <f t="shared" si="2"/>
        <v>0</v>
      </c>
      <c r="BN32" s="90">
        <f t="shared" si="2"/>
        <v>0</v>
      </c>
      <c r="BO32" s="90">
        <f t="shared" si="2"/>
        <v>0</v>
      </c>
      <c r="BP32" s="90">
        <f t="shared" si="2"/>
        <v>0</v>
      </c>
      <c r="BQ32" s="90">
        <f t="shared" si="2"/>
        <v>0</v>
      </c>
      <c r="BR32" s="90">
        <f t="shared" si="2"/>
        <v>0</v>
      </c>
      <c r="BS32" s="90">
        <f t="shared" ref="BS32:CG48" si="30">IF(AD32="●",1,0)</f>
        <v>0</v>
      </c>
      <c r="BT32" s="90">
        <f t="shared" si="30"/>
        <v>0</v>
      </c>
      <c r="BU32" s="90">
        <f t="shared" si="30"/>
        <v>0</v>
      </c>
      <c r="BV32" s="90">
        <f t="shared" si="30"/>
        <v>0</v>
      </c>
      <c r="BW32" s="90">
        <f t="shared" si="30"/>
        <v>1</v>
      </c>
      <c r="BX32" s="90">
        <f t="shared" si="30"/>
        <v>1</v>
      </c>
      <c r="BY32" s="90">
        <f t="shared" si="30"/>
        <v>0</v>
      </c>
      <c r="BZ32" s="90">
        <f t="shared" si="30"/>
        <v>0</v>
      </c>
      <c r="CA32" s="90">
        <f t="shared" si="30"/>
        <v>0</v>
      </c>
      <c r="CB32" s="90">
        <f t="shared" si="30"/>
        <v>0</v>
      </c>
      <c r="CC32" s="90">
        <f t="shared" si="30"/>
        <v>0</v>
      </c>
      <c r="CD32" s="90">
        <f t="shared" si="30"/>
        <v>0</v>
      </c>
      <c r="CE32" s="90">
        <f t="shared" si="30"/>
        <v>0</v>
      </c>
      <c r="CF32" s="90">
        <f t="shared" si="30"/>
        <v>0</v>
      </c>
      <c r="CG32" s="90">
        <f t="shared" si="30"/>
        <v>0</v>
      </c>
      <c r="CH32" s="90">
        <f t="shared" si="24"/>
        <v>0</v>
      </c>
      <c r="CI32" s="90">
        <f t="shared" si="24"/>
        <v>0</v>
      </c>
      <c r="CJ32" s="91">
        <f t="shared" si="25"/>
        <v>0</v>
      </c>
      <c r="CK32" s="90">
        <f t="shared" si="3"/>
        <v>0</v>
      </c>
      <c r="CL32" s="90">
        <f t="shared" si="4"/>
        <v>1</v>
      </c>
      <c r="CM32" s="88"/>
      <c r="CN32" s="88"/>
      <c r="CO32" s="86"/>
      <c r="CP32" s="86"/>
      <c r="CQ32" s="86"/>
      <c r="CR32" s="90">
        <f t="shared" si="5"/>
        <v>7</v>
      </c>
      <c r="CS32" s="90">
        <f t="shared" si="26"/>
        <v>0</v>
      </c>
      <c r="CT32" s="90">
        <f t="shared" si="26"/>
        <v>0</v>
      </c>
      <c r="CU32" s="90">
        <f t="shared" si="6"/>
        <v>0</v>
      </c>
      <c r="CV32" s="90">
        <f t="shared" si="27"/>
        <v>0</v>
      </c>
      <c r="CW32" s="90">
        <f t="shared" si="7"/>
        <v>0</v>
      </c>
      <c r="CX32" s="90">
        <f t="shared" si="8"/>
        <v>0</v>
      </c>
      <c r="CY32" s="90">
        <f t="shared" si="9"/>
        <v>0</v>
      </c>
      <c r="CZ32" s="90">
        <f t="shared" si="10"/>
        <v>0</v>
      </c>
      <c r="DA32" s="90">
        <f t="shared" si="28"/>
        <v>0</v>
      </c>
      <c r="DB32" s="90">
        <f t="shared" si="29"/>
        <v>0</v>
      </c>
      <c r="DC32" s="90">
        <f t="shared" si="11"/>
        <v>0</v>
      </c>
      <c r="DD32" s="90">
        <f t="shared" si="12"/>
        <v>0</v>
      </c>
      <c r="DE32" s="90">
        <f t="shared" si="13"/>
        <v>0</v>
      </c>
      <c r="DF32" s="90">
        <f t="shared" si="14"/>
        <v>0</v>
      </c>
      <c r="DG32" s="90">
        <f t="shared" si="15"/>
        <v>0</v>
      </c>
      <c r="DH32" s="90">
        <f t="shared" si="16"/>
        <v>0</v>
      </c>
      <c r="DI32" s="90">
        <f t="shared" si="17"/>
        <v>0</v>
      </c>
      <c r="DJ32" s="90">
        <f t="shared" si="18"/>
        <v>0</v>
      </c>
      <c r="DK32" s="90">
        <f t="shared" si="19"/>
        <v>0</v>
      </c>
      <c r="DL32" s="90">
        <f t="shared" si="20"/>
        <v>0</v>
      </c>
      <c r="DM32" s="90">
        <f t="shared" si="21"/>
        <v>0</v>
      </c>
      <c r="DN32" s="90">
        <f t="shared" si="21"/>
        <v>0</v>
      </c>
      <c r="DO32" s="88"/>
      <c r="DP32" s="88"/>
      <c r="DQ32" s="88"/>
      <c r="DR32" s="88"/>
    </row>
    <row r="33" spans="1:122" ht="18.75" customHeight="1" x14ac:dyDescent="0.15">
      <c r="A33" s="16">
        <v>11</v>
      </c>
      <c r="B33" s="166" t="s">
        <v>74</v>
      </c>
      <c r="C33" s="161"/>
      <c r="D33" s="161"/>
      <c r="E33" s="161"/>
      <c r="F33" s="161" t="s">
        <v>121</v>
      </c>
      <c r="G33" s="161"/>
      <c r="H33" s="161"/>
      <c r="I33" s="161"/>
      <c r="J33" s="17" t="s">
        <v>83</v>
      </c>
      <c r="K33" s="161" t="s">
        <v>101</v>
      </c>
      <c r="L33" s="161"/>
      <c r="M33" s="17">
        <v>4</v>
      </c>
      <c r="N33" s="159">
        <v>32690</v>
      </c>
      <c r="O33" s="159"/>
      <c r="P33" s="160"/>
      <c r="Q33" s="8"/>
      <c r="R33" s="8"/>
      <c r="S33" s="18"/>
      <c r="T33" s="17"/>
      <c r="U33" s="19"/>
      <c r="V33" s="18" t="s">
        <v>102</v>
      </c>
      <c r="W33" s="19"/>
      <c r="X33" s="18" t="s">
        <v>191</v>
      </c>
      <c r="Y33" s="17"/>
      <c r="Z33" s="19"/>
      <c r="AA33" s="20"/>
      <c r="AB33" s="17"/>
      <c r="AC33" s="8"/>
      <c r="AD33" s="18"/>
      <c r="AE33" s="17"/>
      <c r="AF33" s="19"/>
      <c r="AG33" s="20"/>
      <c r="AH33" s="17"/>
      <c r="AI33" s="8"/>
      <c r="AJ33" s="18"/>
      <c r="AK33" s="17"/>
      <c r="AL33" s="19"/>
      <c r="AM33" s="20" t="s">
        <v>102</v>
      </c>
      <c r="AN33" s="17"/>
      <c r="AO33" s="8"/>
      <c r="AP33" s="18"/>
      <c r="AQ33" s="17"/>
      <c r="AR33" s="19"/>
      <c r="AS33" s="48"/>
      <c r="AT33" s="49"/>
      <c r="AU33" s="21">
        <f t="shared" si="0"/>
        <v>3</v>
      </c>
      <c r="AV33" s="22" t="str">
        <f t="shared" si="1"/>
        <v>OK</v>
      </c>
      <c r="AW33" s="23" t="str">
        <f t="shared" si="22"/>
        <v>OK</v>
      </c>
      <c r="AX33" s="4"/>
      <c r="AY33" s="4"/>
      <c r="AZ33" s="89"/>
      <c r="BA33" s="89"/>
      <c r="BB33" s="89"/>
      <c r="BC33" s="89"/>
      <c r="BD33" s="90"/>
      <c r="BE33" s="90"/>
      <c r="BF33" s="90">
        <f t="shared" si="23"/>
        <v>0</v>
      </c>
      <c r="BG33" s="90">
        <f t="shared" si="23"/>
        <v>0</v>
      </c>
      <c r="BH33" s="90">
        <f t="shared" si="23"/>
        <v>0</v>
      </c>
      <c r="BI33" s="90">
        <f t="shared" si="23"/>
        <v>0</v>
      </c>
      <c r="BJ33" s="90">
        <f t="shared" si="23"/>
        <v>0</v>
      </c>
      <c r="BK33" s="90">
        <f t="shared" si="23"/>
        <v>1</v>
      </c>
      <c r="BL33" s="90">
        <f t="shared" si="23"/>
        <v>0</v>
      </c>
      <c r="BM33" s="90">
        <f t="shared" si="23"/>
        <v>1</v>
      </c>
      <c r="BN33" s="90">
        <f t="shared" si="23"/>
        <v>0</v>
      </c>
      <c r="BO33" s="90">
        <f t="shared" si="23"/>
        <v>0</v>
      </c>
      <c r="BP33" s="90">
        <f t="shared" si="23"/>
        <v>0</v>
      </c>
      <c r="BQ33" s="90">
        <f t="shared" si="23"/>
        <v>0</v>
      </c>
      <c r="BR33" s="90">
        <f t="shared" si="23"/>
        <v>0</v>
      </c>
      <c r="BS33" s="90">
        <f t="shared" si="30"/>
        <v>0</v>
      </c>
      <c r="BT33" s="90">
        <f t="shared" si="30"/>
        <v>0</v>
      </c>
      <c r="BU33" s="90">
        <f t="shared" si="30"/>
        <v>0</v>
      </c>
      <c r="BV33" s="90">
        <f t="shared" si="30"/>
        <v>0</v>
      </c>
      <c r="BW33" s="90">
        <f t="shared" si="30"/>
        <v>0</v>
      </c>
      <c r="BX33" s="90">
        <f t="shared" si="30"/>
        <v>0</v>
      </c>
      <c r="BY33" s="90">
        <f t="shared" si="30"/>
        <v>0</v>
      </c>
      <c r="BZ33" s="90">
        <f t="shared" si="30"/>
        <v>0</v>
      </c>
      <c r="CA33" s="90">
        <f t="shared" si="30"/>
        <v>0</v>
      </c>
      <c r="CB33" s="90">
        <f t="shared" si="30"/>
        <v>1</v>
      </c>
      <c r="CC33" s="90">
        <f t="shared" si="30"/>
        <v>0</v>
      </c>
      <c r="CD33" s="90">
        <f t="shared" si="30"/>
        <v>0</v>
      </c>
      <c r="CE33" s="90">
        <f t="shared" si="30"/>
        <v>0</v>
      </c>
      <c r="CF33" s="90">
        <f t="shared" si="30"/>
        <v>0</v>
      </c>
      <c r="CG33" s="90">
        <f t="shared" si="30"/>
        <v>0</v>
      </c>
      <c r="CH33" s="90">
        <f t="shared" si="24"/>
        <v>0</v>
      </c>
      <c r="CI33" s="90">
        <f t="shared" si="24"/>
        <v>0</v>
      </c>
      <c r="CJ33" s="91">
        <f t="shared" si="25"/>
        <v>1</v>
      </c>
      <c r="CK33" s="90">
        <f t="shared" si="3"/>
        <v>0</v>
      </c>
      <c r="CL33" s="90">
        <f t="shared" si="4"/>
        <v>3</v>
      </c>
      <c r="CM33" s="88"/>
      <c r="CN33" s="88"/>
      <c r="CO33" s="86"/>
      <c r="CP33" s="86"/>
      <c r="CQ33" s="86"/>
      <c r="CR33" s="90">
        <f t="shared" si="5"/>
        <v>8</v>
      </c>
      <c r="CS33" s="90">
        <f t="shared" si="26"/>
        <v>0</v>
      </c>
      <c r="CT33" s="90">
        <f t="shared" si="26"/>
        <v>0</v>
      </c>
      <c r="CU33" s="90">
        <f t="shared" si="6"/>
        <v>0</v>
      </c>
      <c r="CV33" s="90">
        <f t="shared" si="27"/>
        <v>0</v>
      </c>
      <c r="CW33" s="90">
        <f t="shared" si="7"/>
        <v>0</v>
      </c>
      <c r="CX33" s="90">
        <f t="shared" si="8"/>
        <v>0</v>
      </c>
      <c r="CY33" s="90">
        <f t="shared" si="9"/>
        <v>0</v>
      </c>
      <c r="CZ33" s="90">
        <f t="shared" si="10"/>
        <v>0</v>
      </c>
      <c r="DA33" s="90">
        <f t="shared" si="28"/>
        <v>0</v>
      </c>
      <c r="DB33" s="90">
        <f t="shared" si="29"/>
        <v>0</v>
      </c>
      <c r="DC33" s="90">
        <f t="shared" si="11"/>
        <v>0</v>
      </c>
      <c r="DD33" s="90">
        <f t="shared" si="12"/>
        <v>0</v>
      </c>
      <c r="DE33" s="90">
        <f t="shared" si="13"/>
        <v>0</v>
      </c>
      <c r="DF33" s="90">
        <f t="shared" si="14"/>
        <v>0</v>
      </c>
      <c r="DG33" s="90">
        <f t="shared" si="15"/>
        <v>0</v>
      </c>
      <c r="DH33" s="90">
        <f t="shared" si="16"/>
        <v>0</v>
      </c>
      <c r="DI33" s="90">
        <f t="shared" si="17"/>
        <v>0</v>
      </c>
      <c r="DJ33" s="90">
        <f t="shared" si="18"/>
        <v>0</v>
      </c>
      <c r="DK33" s="90">
        <f t="shared" si="19"/>
        <v>0</v>
      </c>
      <c r="DL33" s="90">
        <f t="shared" si="20"/>
        <v>0</v>
      </c>
      <c r="DM33" s="90">
        <f t="shared" si="21"/>
        <v>0</v>
      </c>
      <c r="DN33" s="90">
        <f t="shared" si="21"/>
        <v>0</v>
      </c>
      <c r="DO33" s="88"/>
      <c r="DP33" s="88"/>
      <c r="DQ33" s="88"/>
      <c r="DR33" s="88"/>
    </row>
    <row r="34" spans="1:122" ht="18.75" customHeight="1" x14ac:dyDescent="0.15">
      <c r="A34" s="16">
        <v>12</v>
      </c>
      <c r="B34" s="166" t="s">
        <v>75</v>
      </c>
      <c r="C34" s="161"/>
      <c r="D34" s="161"/>
      <c r="E34" s="161"/>
      <c r="F34" s="161" t="s">
        <v>122</v>
      </c>
      <c r="G34" s="161"/>
      <c r="H34" s="161"/>
      <c r="I34" s="161"/>
      <c r="J34" s="17" t="s">
        <v>83</v>
      </c>
      <c r="K34" s="161" t="s">
        <v>101</v>
      </c>
      <c r="L34" s="161"/>
      <c r="M34" s="17">
        <v>4</v>
      </c>
      <c r="N34" s="159">
        <v>32690</v>
      </c>
      <c r="O34" s="159"/>
      <c r="P34" s="160"/>
      <c r="Q34" s="8"/>
      <c r="R34" s="8"/>
      <c r="S34" s="18"/>
      <c r="T34" s="17"/>
      <c r="U34" s="19"/>
      <c r="V34" s="18" t="s">
        <v>102</v>
      </c>
      <c r="W34" s="19"/>
      <c r="X34" s="18"/>
      <c r="Y34" s="17" t="s">
        <v>102</v>
      </c>
      <c r="Z34" s="19"/>
      <c r="AA34" s="20"/>
      <c r="AB34" s="17"/>
      <c r="AC34" s="8"/>
      <c r="AD34" s="18"/>
      <c r="AE34" s="17"/>
      <c r="AF34" s="19"/>
      <c r="AG34" s="20"/>
      <c r="AH34" s="17"/>
      <c r="AI34" s="8"/>
      <c r="AJ34" s="18" t="s">
        <v>191</v>
      </c>
      <c r="AK34" s="17"/>
      <c r="AL34" s="19"/>
      <c r="AM34" s="20"/>
      <c r="AN34" s="17"/>
      <c r="AO34" s="8"/>
      <c r="AP34" s="18"/>
      <c r="AQ34" s="17"/>
      <c r="AR34" s="19"/>
      <c r="AS34" s="48"/>
      <c r="AT34" s="49"/>
      <c r="AU34" s="21">
        <f t="shared" si="0"/>
        <v>3</v>
      </c>
      <c r="AV34" s="22" t="str">
        <f t="shared" si="1"/>
        <v>OK</v>
      </c>
      <c r="AW34" s="23" t="str">
        <f t="shared" si="22"/>
        <v>OK</v>
      </c>
      <c r="AX34" s="4"/>
      <c r="AY34" s="4"/>
      <c r="AZ34" s="89"/>
      <c r="BA34" s="89"/>
      <c r="BB34" s="89"/>
      <c r="BC34" s="89"/>
      <c r="BD34" s="90"/>
      <c r="BE34" s="90"/>
      <c r="BF34" s="90">
        <f t="shared" si="23"/>
        <v>0</v>
      </c>
      <c r="BG34" s="90">
        <f t="shared" si="23"/>
        <v>0</v>
      </c>
      <c r="BH34" s="90">
        <f t="shared" si="23"/>
        <v>0</v>
      </c>
      <c r="BI34" s="90">
        <f t="shared" si="23"/>
        <v>0</v>
      </c>
      <c r="BJ34" s="90">
        <f t="shared" si="23"/>
        <v>0</v>
      </c>
      <c r="BK34" s="90">
        <f t="shared" si="23"/>
        <v>1</v>
      </c>
      <c r="BL34" s="90">
        <f t="shared" si="23"/>
        <v>0</v>
      </c>
      <c r="BM34" s="90">
        <f t="shared" si="23"/>
        <v>0</v>
      </c>
      <c r="BN34" s="90">
        <f t="shared" si="23"/>
        <v>1</v>
      </c>
      <c r="BO34" s="90">
        <f t="shared" si="23"/>
        <v>0</v>
      </c>
      <c r="BP34" s="90">
        <f t="shared" si="23"/>
        <v>0</v>
      </c>
      <c r="BQ34" s="90">
        <f t="shared" si="23"/>
        <v>0</v>
      </c>
      <c r="BR34" s="90">
        <f t="shared" si="23"/>
        <v>0</v>
      </c>
      <c r="BS34" s="90">
        <f t="shared" si="30"/>
        <v>0</v>
      </c>
      <c r="BT34" s="90">
        <f t="shared" si="30"/>
        <v>0</v>
      </c>
      <c r="BU34" s="90">
        <f t="shared" si="30"/>
        <v>0</v>
      </c>
      <c r="BV34" s="90">
        <f t="shared" si="30"/>
        <v>0</v>
      </c>
      <c r="BW34" s="90">
        <f t="shared" si="30"/>
        <v>0</v>
      </c>
      <c r="BX34" s="90">
        <f t="shared" si="30"/>
        <v>0</v>
      </c>
      <c r="BY34" s="90">
        <f t="shared" si="30"/>
        <v>1</v>
      </c>
      <c r="BZ34" s="90">
        <f t="shared" si="30"/>
        <v>0</v>
      </c>
      <c r="CA34" s="90">
        <f t="shared" si="30"/>
        <v>0</v>
      </c>
      <c r="CB34" s="90">
        <f t="shared" si="30"/>
        <v>0</v>
      </c>
      <c r="CC34" s="90">
        <f t="shared" si="30"/>
        <v>0</v>
      </c>
      <c r="CD34" s="90">
        <f t="shared" si="30"/>
        <v>0</v>
      </c>
      <c r="CE34" s="90">
        <f t="shared" si="30"/>
        <v>0</v>
      </c>
      <c r="CF34" s="90">
        <f t="shared" si="30"/>
        <v>0</v>
      </c>
      <c r="CG34" s="90">
        <f t="shared" si="30"/>
        <v>0</v>
      </c>
      <c r="CH34" s="90">
        <f t="shared" si="24"/>
        <v>0</v>
      </c>
      <c r="CI34" s="90">
        <f t="shared" si="24"/>
        <v>0</v>
      </c>
      <c r="CJ34" s="91">
        <f t="shared" si="25"/>
        <v>1</v>
      </c>
      <c r="CK34" s="90">
        <f t="shared" si="3"/>
        <v>0</v>
      </c>
      <c r="CL34" s="90">
        <f t="shared" si="4"/>
        <v>3</v>
      </c>
      <c r="CM34" s="88"/>
      <c r="CN34" s="88"/>
      <c r="CO34" s="86"/>
      <c r="CP34" s="86"/>
      <c r="CQ34" s="86"/>
      <c r="CR34" s="90">
        <f t="shared" si="5"/>
        <v>8</v>
      </c>
      <c r="CS34" s="90">
        <f t="shared" si="26"/>
        <v>0</v>
      </c>
      <c r="CT34" s="90">
        <f t="shared" si="26"/>
        <v>0</v>
      </c>
      <c r="CU34" s="90">
        <f t="shared" si="6"/>
        <v>0</v>
      </c>
      <c r="CV34" s="90">
        <f t="shared" si="27"/>
        <v>0</v>
      </c>
      <c r="CW34" s="90">
        <f t="shared" si="7"/>
        <v>0</v>
      </c>
      <c r="CX34" s="90">
        <f t="shared" si="8"/>
        <v>0</v>
      </c>
      <c r="CY34" s="90">
        <f t="shared" si="9"/>
        <v>0</v>
      </c>
      <c r="CZ34" s="90">
        <f t="shared" si="10"/>
        <v>0</v>
      </c>
      <c r="DA34" s="90">
        <f t="shared" si="28"/>
        <v>0</v>
      </c>
      <c r="DB34" s="90">
        <f t="shared" si="29"/>
        <v>0</v>
      </c>
      <c r="DC34" s="90">
        <f t="shared" si="11"/>
        <v>0</v>
      </c>
      <c r="DD34" s="90">
        <f t="shared" si="12"/>
        <v>0</v>
      </c>
      <c r="DE34" s="90">
        <f t="shared" si="13"/>
        <v>0</v>
      </c>
      <c r="DF34" s="90">
        <f t="shared" si="14"/>
        <v>0</v>
      </c>
      <c r="DG34" s="90">
        <f t="shared" si="15"/>
        <v>0</v>
      </c>
      <c r="DH34" s="90">
        <f t="shared" si="16"/>
        <v>0</v>
      </c>
      <c r="DI34" s="90">
        <f t="shared" si="17"/>
        <v>0</v>
      </c>
      <c r="DJ34" s="90">
        <f t="shared" si="18"/>
        <v>0</v>
      </c>
      <c r="DK34" s="90">
        <f t="shared" si="19"/>
        <v>0</v>
      </c>
      <c r="DL34" s="90">
        <f t="shared" si="20"/>
        <v>0</v>
      </c>
      <c r="DM34" s="90">
        <f t="shared" si="21"/>
        <v>0</v>
      </c>
      <c r="DN34" s="90">
        <f t="shared" si="21"/>
        <v>0</v>
      </c>
      <c r="DO34" s="88"/>
      <c r="DP34" s="88"/>
      <c r="DQ34" s="88"/>
      <c r="DR34" s="88"/>
    </row>
    <row r="35" spans="1:122" ht="18.75" customHeight="1" x14ac:dyDescent="0.15">
      <c r="A35" s="16">
        <v>13</v>
      </c>
      <c r="B35" s="166" t="s">
        <v>76</v>
      </c>
      <c r="C35" s="161"/>
      <c r="D35" s="161"/>
      <c r="E35" s="161"/>
      <c r="F35" s="161" t="s">
        <v>123</v>
      </c>
      <c r="G35" s="161"/>
      <c r="H35" s="161"/>
      <c r="I35" s="161"/>
      <c r="J35" s="17" t="s">
        <v>83</v>
      </c>
      <c r="K35" s="161" t="s">
        <v>227</v>
      </c>
      <c r="L35" s="161"/>
      <c r="M35" s="17">
        <v>3</v>
      </c>
      <c r="N35" s="159">
        <v>33055</v>
      </c>
      <c r="O35" s="159"/>
      <c r="P35" s="160"/>
      <c r="Q35" s="8"/>
      <c r="R35" s="8"/>
      <c r="S35" s="18"/>
      <c r="T35" s="17"/>
      <c r="U35" s="19"/>
      <c r="V35" s="18" t="s">
        <v>191</v>
      </c>
      <c r="W35" s="19"/>
      <c r="X35" s="18"/>
      <c r="Y35" s="17"/>
      <c r="Z35" s="19"/>
      <c r="AA35" s="20"/>
      <c r="AB35" s="17"/>
      <c r="AC35" s="8"/>
      <c r="AD35" s="18"/>
      <c r="AE35" s="17"/>
      <c r="AF35" s="19"/>
      <c r="AG35" s="20"/>
      <c r="AH35" s="17"/>
      <c r="AI35" s="8"/>
      <c r="AJ35" s="18" t="s">
        <v>102</v>
      </c>
      <c r="AK35" s="17"/>
      <c r="AL35" s="19"/>
      <c r="AM35" s="20"/>
      <c r="AN35" s="17" t="s">
        <v>191</v>
      </c>
      <c r="AO35" s="8"/>
      <c r="AP35" s="18"/>
      <c r="AQ35" s="17"/>
      <c r="AR35" s="19"/>
      <c r="AS35" s="48"/>
      <c r="AT35" s="49"/>
      <c r="AU35" s="21">
        <f t="shared" si="0"/>
        <v>3</v>
      </c>
      <c r="AV35" s="22" t="str">
        <f t="shared" si="1"/>
        <v>OK</v>
      </c>
      <c r="AW35" s="23" t="str">
        <f t="shared" si="22"/>
        <v>OK</v>
      </c>
      <c r="AX35" s="4"/>
      <c r="AY35" s="4"/>
      <c r="AZ35" s="89"/>
      <c r="BA35" s="89"/>
      <c r="BB35" s="89"/>
      <c r="BC35" s="89"/>
      <c r="BD35" s="90"/>
      <c r="BE35" s="90"/>
      <c r="BF35" s="90">
        <f t="shared" si="23"/>
        <v>0</v>
      </c>
      <c r="BG35" s="90">
        <f t="shared" si="23"/>
        <v>0</v>
      </c>
      <c r="BH35" s="90">
        <f t="shared" si="23"/>
        <v>0</v>
      </c>
      <c r="BI35" s="90">
        <f t="shared" si="23"/>
        <v>0</v>
      </c>
      <c r="BJ35" s="90">
        <f t="shared" si="23"/>
        <v>0</v>
      </c>
      <c r="BK35" s="90">
        <f t="shared" si="23"/>
        <v>1</v>
      </c>
      <c r="BL35" s="90">
        <f t="shared" si="23"/>
        <v>0</v>
      </c>
      <c r="BM35" s="90">
        <f t="shared" si="23"/>
        <v>0</v>
      </c>
      <c r="BN35" s="90">
        <f t="shared" si="23"/>
        <v>0</v>
      </c>
      <c r="BO35" s="90">
        <f t="shared" si="23"/>
        <v>0</v>
      </c>
      <c r="BP35" s="90">
        <f t="shared" si="23"/>
        <v>0</v>
      </c>
      <c r="BQ35" s="90">
        <f t="shared" si="23"/>
        <v>0</v>
      </c>
      <c r="BR35" s="90">
        <f t="shared" si="23"/>
        <v>0</v>
      </c>
      <c r="BS35" s="90">
        <f t="shared" si="30"/>
        <v>0</v>
      </c>
      <c r="BT35" s="90">
        <f t="shared" si="30"/>
        <v>0</v>
      </c>
      <c r="BU35" s="90">
        <f t="shared" si="30"/>
        <v>0</v>
      </c>
      <c r="BV35" s="90">
        <f t="shared" si="30"/>
        <v>0</v>
      </c>
      <c r="BW35" s="90">
        <f t="shared" si="30"/>
        <v>0</v>
      </c>
      <c r="BX35" s="90">
        <f t="shared" si="30"/>
        <v>0</v>
      </c>
      <c r="BY35" s="90">
        <f t="shared" si="30"/>
        <v>1</v>
      </c>
      <c r="BZ35" s="90">
        <f t="shared" si="30"/>
        <v>0</v>
      </c>
      <c r="CA35" s="90">
        <f t="shared" si="30"/>
        <v>0</v>
      </c>
      <c r="CB35" s="90">
        <f t="shared" si="30"/>
        <v>0</v>
      </c>
      <c r="CC35" s="90">
        <f t="shared" si="30"/>
        <v>1</v>
      </c>
      <c r="CD35" s="90">
        <f t="shared" si="30"/>
        <v>0</v>
      </c>
      <c r="CE35" s="90">
        <f t="shared" si="30"/>
        <v>0</v>
      </c>
      <c r="CF35" s="90">
        <f t="shared" si="30"/>
        <v>0</v>
      </c>
      <c r="CG35" s="90">
        <f t="shared" si="30"/>
        <v>0</v>
      </c>
      <c r="CH35" s="90">
        <f t="shared" si="24"/>
        <v>0</v>
      </c>
      <c r="CI35" s="90">
        <f t="shared" si="24"/>
        <v>0</v>
      </c>
      <c r="CJ35" s="91">
        <f t="shared" si="25"/>
        <v>1</v>
      </c>
      <c r="CK35" s="90">
        <f t="shared" si="3"/>
        <v>0</v>
      </c>
      <c r="CL35" s="90">
        <f t="shared" si="4"/>
        <v>3</v>
      </c>
      <c r="CM35" s="88"/>
      <c r="CN35" s="88"/>
      <c r="CO35" s="86"/>
      <c r="CP35" s="86"/>
      <c r="CQ35" s="86"/>
      <c r="CR35" s="90">
        <f t="shared" si="5"/>
        <v>8</v>
      </c>
      <c r="CS35" s="90">
        <f t="shared" si="26"/>
        <v>0</v>
      </c>
      <c r="CT35" s="90">
        <f t="shared" si="26"/>
        <v>0</v>
      </c>
      <c r="CU35" s="90">
        <f t="shared" si="6"/>
        <v>0</v>
      </c>
      <c r="CV35" s="90">
        <f t="shared" si="27"/>
        <v>0</v>
      </c>
      <c r="CW35" s="90">
        <f t="shared" si="7"/>
        <v>0</v>
      </c>
      <c r="CX35" s="90">
        <f t="shared" si="8"/>
        <v>0</v>
      </c>
      <c r="CY35" s="90">
        <f t="shared" si="9"/>
        <v>0</v>
      </c>
      <c r="CZ35" s="90">
        <f t="shared" si="10"/>
        <v>0</v>
      </c>
      <c r="DA35" s="90">
        <f t="shared" si="28"/>
        <v>0</v>
      </c>
      <c r="DB35" s="90">
        <f t="shared" si="29"/>
        <v>0</v>
      </c>
      <c r="DC35" s="90">
        <f t="shared" si="11"/>
        <v>0</v>
      </c>
      <c r="DD35" s="90">
        <f t="shared" si="12"/>
        <v>0</v>
      </c>
      <c r="DE35" s="90">
        <f t="shared" si="13"/>
        <v>0</v>
      </c>
      <c r="DF35" s="90">
        <f t="shared" si="14"/>
        <v>0</v>
      </c>
      <c r="DG35" s="90">
        <f t="shared" si="15"/>
        <v>0</v>
      </c>
      <c r="DH35" s="90">
        <f t="shared" si="16"/>
        <v>0</v>
      </c>
      <c r="DI35" s="90">
        <f t="shared" si="17"/>
        <v>0</v>
      </c>
      <c r="DJ35" s="90">
        <f t="shared" si="18"/>
        <v>0</v>
      </c>
      <c r="DK35" s="90">
        <f t="shared" si="19"/>
        <v>0</v>
      </c>
      <c r="DL35" s="90">
        <f t="shared" si="20"/>
        <v>0</v>
      </c>
      <c r="DM35" s="90">
        <f t="shared" si="21"/>
        <v>0</v>
      </c>
      <c r="DN35" s="90">
        <f t="shared" si="21"/>
        <v>0</v>
      </c>
      <c r="DO35" s="88"/>
      <c r="DP35" s="88"/>
      <c r="DQ35" s="88"/>
      <c r="DR35" s="88"/>
    </row>
    <row r="36" spans="1:122" ht="18.75" customHeight="1" x14ac:dyDescent="0.15">
      <c r="A36" s="16">
        <v>14</v>
      </c>
      <c r="B36" s="166" t="s">
        <v>77</v>
      </c>
      <c r="C36" s="161"/>
      <c r="D36" s="161"/>
      <c r="E36" s="161"/>
      <c r="F36" s="161" t="s">
        <v>80</v>
      </c>
      <c r="G36" s="161"/>
      <c r="H36" s="161"/>
      <c r="I36" s="161"/>
      <c r="J36" s="17" t="s">
        <v>83</v>
      </c>
      <c r="K36" s="161" t="s">
        <v>97</v>
      </c>
      <c r="L36" s="161"/>
      <c r="M36" s="17">
        <v>2</v>
      </c>
      <c r="N36" s="159">
        <v>33420</v>
      </c>
      <c r="O36" s="159"/>
      <c r="P36" s="160"/>
      <c r="Q36" s="8"/>
      <c r="R36" s="8"/>
      <c r="S36" s="18"/>
      <c r="T36" s="17"/>
      <c r="U36" s="19"/>
      <c r="V36" s="18"/>
      <c r="W36" s="19"/>
      <c r="X36" s="18"/>
      <c r="Y36" s="17"/>
      <c r="Z36" s="19"/>
      <c r="AA36" s="20"/>
      <c r="AB36" s="17"/>
      <c r="AC36" s="8"/>
      <c r="AD36" s="18"/>
      <c r="AE36" s="17"/>
      <c r="AF36" s="19"/>
      <c r="AG36" s="20"/>
      <c r="AH36" s="17"/>
      <c r="AI36" s="8"/>
      <c r="AJ36" s="18"/>
      <c r="AK36" s="17"/>
      <c r="AL36" s="19"/>
      <c r="AM36" s="20" t="s">
        <v>102</v>
      </c>
      <c r="AN36" s="17"/>
      <c r="AO36" s="8" t="s">
        <v>102</v>
      </c>
      <c r="AP36" s="18"/>
      <c r="AQ36" s="17"/>
      <c r="AR36" s="19"/>
      <c r="AS36" s="48"/>
      <c r="AT36" s="49"/>
      <c r="AU36" s="21">
        <f t="shared" si="0"/>
        <v>1</v>
      </c>
      <c r="AV36" s="22" t="str">
        <f t="shared" si="1"/>
        <v>OK</v>
      </c>
      <c r="AW36" s="23" t="str">
        <f t="shared" si="22"/>
        <v>OK</v>
      </c>
      <c r="AX36" s="4"/>
      <c r="AY36" s="4"/>
      <c r="AZ36" s="89"/>
      <c r="BA36" s="89"/>
      <c r="BB36" s="89"/>
      <c r="BC36" s="89"/>
      <c r="BD36" s="90"/>
      <c r="BE36" s="90"/>
      <c r="BF36" s="90">
        <f t="shared" si="23"/>
        <v>0</v>
      </c>
      <c r="BG36" s="90">
        <f t="shared" si="23"/>
        <v>0</v>
      </c>
      <c r="BH36" s="90">
        <f t="shared" si="23"/>
        <v>0</v>
      </c>
      <c r="BI36" s="90">
        <f t="shared" si="23"/>
        <v>0</v>
      </c>
      <c r="BJ36" s="90">
        <f t="shared" si="23"/>
        <v>0</v>
      </c>
      <c r="BK36" s="90">
        <f t="shared" si="23"/>
        <v>0</v>
      </c>
      <c r="BL36" s="90">
        <f t="shared" si="23"/>
        <v>0</v>
      </c>
      <c r="BM36" s="90">
        <f t="shared" si="23"/>
        <v>0</v>
      </c>
      <c r="BN36" s="90">
        <f t="shared" si="23"/>
        <v>0</v>
      </c>
      <c r="BO36" s="90">
        <f t="shared" si="23"/>
        <v>0</v>
      </c>
      <c r="BP36" s="90">
        <f t="shared" si="23"/>
        <v>0</v>
      </c>
      <c r="BQ36" s="90">
        <f t="shared" si="23"/>
        <v>0</v>
      </c>
      <c r="BR36" s="90">
        <f t="shared" si="23"/>
        <v>0</v>
      </c>
      <c r="BS36" s="90">
        <f t="shared" si="30"/>
        <v>0</v>
      </c>
      <c r="BT36" s="90">
        <f t="shared" si="30"/>
        <v>0</v>
      </c>
      <c r="BU36" s="90">
        <f t="shared" si="30"/>
        <v>0</v>
      </c>
      <c r="BV36" s="90">
        <f t="shared" si="30"/>
        <v>0</v>
      </c>
      <c r="BW36" s="90">
        <f t="shared" si="30"/>
        <v>0</v>
      </c>
      <c r="BX36" s="90">
        <f t="shared" si="30"/>
        <v>0</v>
      </c>
      <c r="BY36" s="90">
        <f t="shared" si="30"/>
        <v>0</v>
      </c>
      <c r="BZ36" s="90">
        <f t="shared" si="30"/>
        <v>0</v>
      </c>
      <c r="CA36" s="90">
        <f t="shared" si="30"/>
        <v>0</v>
      </c>
      <c r="CB36" s="90">
        <f t="shared" si="30"/>
        <v>1</v>
      </c>
      <c r="CC36" s="90">
        <f t="shared" si="30"/>
        <v>0</v>
      </c>
      <c r="CD36" s="90">
        <f t="shared" si="30"/>
        <v>1</v>
      </c>
      <c r="CE36" s="90">
        <f t="shared" si="30"/>
        <v>0</v>
      </c>
      <c r="CF36" s="90">
        <f t="shared" si="30"/>
        <v>0</v>
      </c>
      <c r="CG36" s="90">
        <f t="shared" si="30"/>
        <v>0</v>
      </c>
      <c r="CH36" s="90">
        <f t="shared" si="24"/>
        <v>0</v>
      </c>
      <c r="CI36" s="90">
        <f t="shared" si="24"/>
        <v>0</v>
      </c>
      <c r="CJ36" s="91">
        <f t="shared" si="25"/>
        <v>1</v>
      </c>
      <c r="CK36" s="90">
        <f t="shared" si="3"/>
        <v>0</v>
      </c>
      <c r="CL36" s="90">
        <f t="shared" si="4"/>
        <v>1</v>
      </c>
      <c r="CM36" s="88"/>
      <c r="CN36" s="88"/>
      <c r="CO36" s="86"/>
      <c r="CP36" s="86"/>
      <c r="CQ36" s="86"/>
      <c r="CR36" s="90">
        <f t="shared" si="5"/>
        <v>5</v>
      </c>
      <c r="CS36" s="90">
        <f t="shared" si="26"/>
        <v>0</v>
      </c>
      <c r="CT36" s="90">
        <f t="shared" si="26"/>
        <v>0</v>
      </c>
      <c r="CU36" s="90">
        <f t="shared" si="6"/>
        <v>0</v>
      </c>
      <c r="CV36" s="90">
        <f t="shared" si="27"/>
        <v>0</v>
      </c>
      <c r="CW36" s="90">
        <f t="shared" si="7"/>
        <v>0</v>
      </c>
      <c r="CX36" s="90">
        <f t="shared" si="8"/>
        <v>0</v>
      </c>
      <c r="CY36" s="90">
        <f t="shared" si="9"/>
        <v>0</v>
      </c>
      <c r="CZ36" s="90">
        <f t="shared" si="10"/>
        <v>0</v>
      </c>
      <c r="DA36" s="90">
        <f t="shared" si="28"/>
        <v>0</v>
      </c>
      <c r="DB36" s="90">
        <f t="shared" si="29"/>
        <v>0</v>
      </c>
      <c r="DC36" s="90">
        <f t="shared" si="11"/>
        <v>0</v>
      </c>
      <c r="DD36" s="90">
        <f t="shared" si="12"/>
        <v>0</v>
      </c>
      <c r="DE36" s="90">
        <f t="shared" si="13"/>
        <v>0</v>
      </c>
      <c r="DF36" s="90">
        <f t="shared" si="14"/>
        <v>0</v>
      </c>
      <c r="DG36" s="90">
        <f t="shared" si="15"/>
        <v>0</v>
      </c>
      <c r="DH36" s="90">
        <f t="shared" si="16"/>
        <v>0</v>
      </c>
      <c r="DI36" s="90">
        <f t="shared" si="17"/>
        <v>0</v>
      </c>
      <c r="DJ36" s="90">
        <f t="shared" si="18"/>
        <v>0</v>
      </c>
      <c r="DK36" s="90">
        <f t="shared" si="19"/>
        <v>0</v>
      </c>
      <c r="DL36" s="90">
        <f t="shared" si="20"/>
        <v>0</v>
      </c>
      <c r="DM36" s="90">
        <f t="shared" si="21"/>
        <v>0</v>
      </c>
      <c r="DN36" s="90">
        <f t="shared" si="21"/>
        <v>0</v>
      </c>
      <c r="DO36" s="88"/>
      <c r="DP36" s="88"/>
      <c r="DQ36" s="88"/>
      <c r="DR36" s="88"/>
    </row>
    <row r="37" spans="1:122" ht="18.75" customHeight="1" x14ac:dyDescent="0.15">
      <c r="A37" s="16">
        <v>15</v>
      </c>
      <c r="B37" s="166" t="s">
        <v>78</v>
      </c>
      <c r="C37" s="161"/>
      <c r="D37" s="161"/>
      <c r="E37" s="161"/>
      <c r="F37" s="161" t="s">
        <v>124</v>
      </c>
      <c r="G37" s="161"/>
      <c r="H37" s="161"/>
      <c r="I37" s="161"/>
      <c r="J37" s="17" t="s">
        <v>83</v>
      </c>
      <c r="K37" s="161" t="s">
        <v>100</v>
      </c>
      <c r="L37" s="161"/>
      <c r="M37" s="17">
        <v>2</v>
      </c>
      <c r="N37" s="159">
        <v>33420</v>
      </c>
      <c r="O37" s="159"/>
      <c r="P37" s="160"/>
      <c r="Q37" s="8"/>
      <c r="R37" s="8"/>
      <c r="S37" s="18"/>
      <c r="T37" s="17"/>
      <c r="U37" s="19"/>
      <c r="V37" s="18"/>
      <c r="W37" s="19"/>
      <c r="X37" s="18" t="s">
        <v>102</v>
      </c>
      <c r="Y37" s="17"/>
      <c r="Z37" s="19" t="s">
        <v>102</v>
      </c>
      <c r="AA37" s="20"/>
      <c r="AB37" s="17"/>
      <c r="AC37" s="8"/>
      <c r="AD37" s="18"/>
      <c r="AE37" s="17"/>
      <c r="AF37" s="19"/>
      <c r="AG37" s="20"/>
      <c r="AH37" s="17"/>
      <c r="AI37" s="8"/>
      <c r="AJ37" s="18"/>
      <c r="AK37" s="17"/>
      <c r="AL37" s="19"/>
      <c r="AM37" s="20" t="s">
        <v>102</v>
      </c>
      <c r="AN37" s="17"/>
      <c r="AO37" s="8" t="s">
        <v>102</v>
      </c>
      <c r="AP37" s="18"/>
      <c r="AQ37" s="17"/>
      <c r="AR37" s="19"/>
      <c r="AS37" s="48"/>
      <c r="AT37" s="49"/>
      <c r="AU37" s="21">
        <f t="shared" si="0"/>
        <v>2</v>
      </c>
      <c r="AV37" s="22" t="str">
        <f t="shared" si="1"/>
        <v>OK</v>
      </c>
      <c r="AW37" s="23" t="str">
        <f t="shared" si="22"/>
        <v>OK</v>
      </c>
      <c r="AX37" s="4"/>
      <c r="AY37" s="4"/>
      <c r="AZ37" s="89"/>
      <c r="BA37" s="89"/>
      <c r="BB37" s="89"/>
      <c r="BC37" s="89"/>
      <c r="BD37" s="90"/>
      <c r="BE37" s="90"/>
      <c r="BF37" s="90">
        <f t="shared" si="23"/>
        <v>0</v>
      </c>
      <c r="BG37" s="90">
        <f t="shared" si="23"/>
        <v>0</v>
      </c>
      <c r="BH37" s="90">
        <f t="shared" si="23"/>
        <v>0</v>
      </c>
      <c r="BI37" s="90">
        <f t="shared" si="23"/>
        <v>0</v>
      </c>
      <c r="BJ37" s="90">
        <f t="shared" si="23"/>
        <v>0</v>
      </c>
      <c r="BK37" s="90">
        <f t="shared" si="23"/>
        <v>0</v>
      </c>
      <c r="BL37" s="90">
        <f t="shared" si="23"/>
        <v>0</v>
      </c>
      <c r="BM37" s="90">
        <f t="shared" si="23"/>
        <v>1</v>
      </c>
      <c r="BN37" s="90">
        <f t="shared" si="23"/>
        <v>0</v>
      </c>
      <c r="BO37" s="90">
        <f t="shared" si="23"/>
        <v>1</v>
      </c>
      <c r="BP37" s="90">
        <f t="shared" si="23"/>
        <v>0</v>
      </c>
      <c r="BQ37" s="90">
        <f t="shared" si="23"/>
        <v>0</v>
      </c>
      <c r="BR37" s="90">
        <f t="shared" si="23"/>
        <v>0</v>
      </c>
      <c r="BS37" s="90">
        <f t="shared" si="30"/>
        <v>0</v>
      </c>
      <c r="BT37" s="90">
        <f t="shared" si="30"/>
        <v>0</v>
      </c>
      <c r="BU37" s="90">
        <f t="shared" si="30"/>
        <v>0</v>
      </c>
      <c r="BV37" s="90">
        <f t="shared" si="30"/>
        <v>0</v>
      </c>
      <c r="BW37" s="90">
        <f t="shared" si="30"/>
        <v>0</v>
      </c>
      <c r="BX37" s="90">
        <f t="shared" si="30"/>
        <v>0</v>
      </c>
      <c r="BY37" s="90">
        <f t="shared" si="30"/>
        <v>0</v>
      </c>
      <c r="BZ37" s="90">
        <f t="shared" si="30"/>
        <v>0</v>
      </c>
      <c r="CA37" s="90">
        <f t="shared" si="30"/>
        <v>0</v>
      </c>
      <c r="CB37" s="90">
        <f t="shared" si="30"/>
        <v>1</v>
      </c>
      <c r="CC37" s="90">
        <f t="shared" si="30"/>
        <v>0</v>
      </c>
      <c r="CD37" s="90">
        <f t="shared" si="30"/>
        <v>1</v>
      </c>
      <c r="CE37" s="90">
        <f t="shared" si="30"/>
        <v>0</v>
      </c>
      <c r="CF37" s="90">
        <f t="shared" si="30"/>
        <v>0</v>
      </c>
      <c r="CG37" s="90">
        <f t="shared" si="30"/>
        <v>0</v>
      </c>
      <c r="CH37" s="90">
        <f t="shared" si="24"/>
        <v>0</v>
      </c>
      <c r="CI37" s="90">
        <f t="shared" si="24"/>
        <v>0</v>
      </c>
      <c r="CJ37" s="91">
        <f t="shared" si="25"/>
        <v>1</v>
      </c>
      <c r="CK37" s="90">
        <f t="shared" si="3"/>
        <v>0</v>
      </c>
      <c r="CL37" s="90">
        <f t="shared" si="4"/>
        <v>2</v>
      </c>
      <c r="CM37" s="88"/>
      <c r="CN37" s="88"/>
      <c r="CO37" s="86"/>
      <c r="CP37" s="86"/>
      <c r="CQ37" s="86"/>
      <c r="CR37" s="90">
        <f t="shared" si="5"/>
        <v>6</v>
      </c>
      <c r="CS37" s="90">
        <f t="shared" si="26"/>
        <v>0</v>
      </c>
      <c r="CT37" s="90">
        <f t="shared" si="26"/>
        <v>0</v>
      </c>
      <c r="CU37" s="90">
        <f t="shared" si="6"/>
        <v>0</v>
      </c>
      <c r="CV37" s="90">
        <f t="shared" si="27"/>
        <v>0</v>
      </c>
      <c r="CW37" s="90">
        <f t="shared" si="7"/>
        <v>0</v>
      </c>
      <c r="CX37" s="90">
        <f t="shared" si="8"/>
        <v>0</v>
      </c>
      <c r="CY37" s="90">
        <f t="shared" si="9"/>
        <v>0</v>
      </c>
      <c r="CZ37" s="90">
        <f t="shared" si="10"/>
        <v>0</v>
      </c>
      <c r="DA37" s="90">
        <f t="shared" si="28"/>
        <v>0</v>
      </c>
      <c r="DB37" s="90">
        <f t="shared" si="29"/>
        <v>0</v>
      </c>
      <c r="DC37" s="90">
        <f t="shared" si="11"/>
        <v>0</v>
      </c>
      <c r="DD37" s="90">
        <f t="shared" si="12"/>
        <v>0</v>
      </c>
      <c r="DE37" s="90">
        <f t="shared" si="13"/>
        <v>0</v>
      </c>
      <c r="DF37" s="90">
        <f t="shared" si="14"/>
        <v>0</v>
      </c>
      <c r="DG37" s="90">
        <f t="shared" si="15"/>
        <v>0</v>
      </c>
      <c r="DH37" s="90">
        <f t="shared" si="16"/>
        <v>0</v>
      </c>
      <c r="DI37" s="90">
        <f t="shared" si="17"/>
        <v>0</v>
      </c>
      <c r="DJ37" s="90">
        <f t="shared" si="18"/>
        <v>0</v>
      </c>
      <c r="DK37" s="90">
        <f t="shared" si="19"/>
        <v>0</v>
      </c>
      <c r="DL37" s="90">
        <f t="shared" si="20"/>
        <v>0</v>
      </c>
      <c r="DM37" s="90">
        <f t="shared" si="21"/>
        <v>0</v>
      </c>
      <c r="DN37" s="90">
        <f t="shared" si="21"/>
        <v>0</v>
      </c>
      <c r="DO37" s="88"/>
      <c r="DP37" s="88"/>
      <c r="DQ37" s="88"/>
      <c r="DR37" s="88"/>
    </row>
    <row r="38" spans="1:122" ht="18.75" customHeight="1" x14ac:dyDescent="0.15">
      <c r="A38" s="16">
        <v>16</v>
      </c>
      <c r="B38" s="166" t="s">
        <v>215</v>
      </c>
      <c r="C38" s="161"/>
      <c r="D38" s="161"/>
      <c r="E38" s="161"/>
      <c r="F38" s="161" t="s">
        <v>125</v>
      </c>
      <c r="G38" s="161"/>
      <c r="H38" s="161"/>
      <c r="I38" s="161"/>
      <c r="J38" s="17" t="s">
        <v>83</v>
      </c>
      <c r="K38" s="161" t="s">
        <v>99</v>
      </c>
      <c r="L38" s="161"/>
      <c r="M38" s="17">
        <v>2</v>
      </c>
      <c r="N38" s="159">
        <v>33420</v>
      </c>
      <c r="O38" s="159"/>
      <c r="P38" s="160"/>
      <c r="Q38" s="8"/>
      <c r="R38" s="8"/>
      <c r="S38" s="18"/>
      <c r="T38" s="17"/>
      <c r="U38" s="19"/>
      <c r="V38" s="18"/>
      <c r="W38" s="19"/>
      <c r="X38" s="18" t="s">
        <v>102</v>
      </c>
      <c r="Y38" s="17"/>
      <c r="Z38" s="19" t="s">
        <v>102</v>
      </c>
      <c r="AA38" s="20"/>
      <c r="AB38" s="17"/>
      <c r="AC38" s="8"/>
      <c r="AD38" s="18"/>
      <c r="AE38" s="17"/>
      <c r="AF38" s="19"/>
      <c r="AG38" s="20"/>
      <c r="AH38" s="17"/>
      <c r="AI38" s="8"/>
      <c r="AJ38" s="18"/>
      <c r="AK38" s="17"/>
      <c r="AL38" s="19"/>
      <c r="AM38" s="20" t="s">
        <v>102</v>
      </c>
      <c r="AN38" s="17"/>
      <c r="AO38" s="8" t="s">
        <v>102</v>
      </c>
      <c r="AP38" s="18"/>
      <c r="AQ38" s="17"/>
      <c r="AR38" s="19"/>
      <c r="AS38" s="48"/>
      <c r="AT38" s="49"/>
      <c r="AU38" s="21">
        <f t="shared" si="0"/>
        <v>2</v>
      </c>
      <c r="AV38" s="22" t="str">
        <f t="shared" si="1"/>
        <v>OK</v>
      </c>
      <c r="AW38" s="23" t="str">
        <f t="shared" si="22"/>
        <v>OK</v>
      </c>
      <c r="AX38" s="4"/>
      <c r="AY38" s="4"/>
      <c r="AZ38" s="89"/>
      <c r="BA38" s="89"/>
      <c r="BB38" s="89"/>
      <c r="BC38" s="89"/>
      <c r="BD38" s="90"/>
      <c r="BE38" s="90"/>
      <c r="BF38" s="90">
        <f t="shared" si="23"/>
        <v>0</v>
      </c>
      <c r="BG38" s="90">
        <f t="shared" si="23"/>
        <v>0</v>
      </c>
      <c r="BH38" s="90">
        <f t="shared" si="23"/>
        <v>0</v>
      </c>
      <c r="BI38" s="90">
        <f t="shared" si="23"/>
        <v>0</v>
      </c>
      <c r="BJ38" s="90">
        <f t="shared" si="23"/>
        <v>0</v>
      </c>
      <c r="BK38" s="90">
        <f t="shared" si="23"/>
        <v>0</v>
      </c>
      <c r="BL38" s="90">
        <f t="shared" si="23"/>
        <v>0</v>
      </c>
      <c r="BM38" s="90">
        <f t="shared" si="23"/>
        <v>1</v>
      </c>
      <c r="BN38" s="90">
        <f t="shared" si="23"/>
        <v>0</v>
      </c>
      <c r="BO38" s="90">
        <f t="shared" si="23"/>
        <v>1</v>
      </c>
      <c r="BP38" s="90">
        <f t="shared" si="23"/>
        <v>0</v>
      </c>
      <c r="BQ38" s="90">
        <f t="shared" si="23"/>
        <v>0</v>
      </c>
      <c r="BR38" s="90">
        <f t="shared" si="23"/>
        <v>0</v>
      </c>
      <c r="BS38" s="90">
        <f t="shared" si="30"/>
        <v>0</v>
      </c>
      <c r="BT38" s="90">
        <f t="shared" si="30"/>
        <v>0</v>
      </c>
      <c r="BU38" s="90">
        <f t="shared" si="30"/>
        <v>0</v>
      </c>
      <c r="BV38" s="90">
        <f t="shared" si="30"/>
        <v>0</v>
      </c>
      <c r="BW38" s="90">
        <f t="shared" si="30"/>
        <v>0</v>
      </c>
      <c r="BX38" s="90">
        <f t="shared" si="30"/>
        <v>0</v>
      </c>
      <c r="BY38" s="90">
        <f t="shared" si="30"/>
        <v>0</v>
      </c>
      <c r="BZ38" s="90">
        <f t="shared" si="30"/>
        <v>0</v>
      </c>
      <c r="CA38" s="90">
        <f t="shared" si="30"/>
        <v>0</v>
      </c>
      <c r="CB38" s="90">
        <f t="shared" si="30"/>
        <v>1</v>
      </c>
      <c r="CC38" s="90">
        <f t="shared" si="30"/>
        <v>0</v>
      </c>
      <c r="CD38" s="90">
        <f t="shared" si="30"/>
        <v>1</v>
      </c>
      <c r="CE38" s="90">
        <f t="shared" si="30"/>
        <v>0</v>
      </c>
      <c r="CF38" s="90">
        <f t="shared" si="30"/>
        <v>0</v>
      </c>
      <c r="CG38" s="90">
        <f t="shared" si="30"/>
        <v>0</v>
      </c>
      <c r="CH38" s="90">
        <f t="shared" si="24"/>
        <v>0</v>
      </c>
      <c r="CI38" s="90">
        <f t="shared" si="24"/>
        <v>0</v>
      </c>
      <c r="CJ38" s="91">
        <f t="shared" si="25"/>
        <v>1</v>
      </c>
      <c r="CK38" s="90">
        <f t="shared" si="3"/>
        <v>0</v>
      </c>
      <c r="CL38" s="90">
        <f t="shared" si="4"/>
        <v>2</v>
      </c>
      <c r="CM38" s="88"/>
      <c r="CN38" s="88"/>
      <c r="CO38" s="86"/>
      <c r="CP38" s="86"/>
      <c r="CQ38" s="86"/>
      <c r="CR38" s="90">
        <f t="shared" si="5"/>
        <v>7</v>
      </c>
      <c r="CS38" s="90">
        <f t="shared" si="26"/>
        <v>0</v>
      </c>
      <c r="CT38" s="90">
        <f t="shared" si="26"/>
        <v>0</v>
      </c>
      <c r="CU38" s="90">
        <f t="shared" si="6"/>
        <v>0</v>
      </c>
      <c r="CV38" s="90">
        <f t="shared" si="27"/>
        <v>0</v>
      </c>
      <c r="CW38" s="90">
        <f t="shared" si="7"/>
        <v>0</v>
      </c>
      <c r="CX38" s="90">
        <f t="shared" si="8"/>
        <v>0</v>
      </c>
      <c r="CY38" s="90">
        <f t="shared" si="9"/>
        <v>0</v>
      </c>
      <c r="CZ38" s="90">
        <f t="shared" si="10"/>
        <v>0</v>
      </c>
      <c r="DA38" s="90">
        <f t="shared" si="28"/>
        <v>0</v>
      </c>
      <c r="DB38" s="90">
        <f t="shared" si="29"/>
        <v>0</v>
      </c>
      <c r="DC38" s="90">
        <f t="shared" si="11"/>
        <v>0</v>
      </c>
      <c r="DD38" s="90">
        <f t="shared" si="12"/>
        <v>0</v>
      </c>
      <c r="DE38" s="90">
        <f t="shared" si="13"/>
        <v>0</v>
      </c>
      <c r="DF38" s="90">
        <f t="shared" si="14"/>
        <v>0</v>
      </c>
      <c r="DG38" s="90">
        <f t="shared" si="15"/>
        <v>0</v>
      </c>
      <c r="DH38" s="90">
        <f t="shared" si="16"/>
        <v>0</v>
      </c>
      <c r="DI38" s="90">
        <f t="shared" si="17"/>
        <v>0</v>
      </c>
      <c r="DJ38" s="90">
        <f t="shared" si="18"/>
        <v>0</v>
      </c>
      <c r="DK38" s="90">
        <f t="shared" si="19"/>
        <v>0</v>
      </c>
      <c r="DL38" s="90">
        <f t="shared" si="20"/>
        <v>0</v>
      </c>
      <c r="DM38" s="90">
        <f t="shared" si="21"/>
        <v>0</v>
      </c>
      <c r="DN38" s="90">
        <f t="shared" si="21"/>
        <v>0</v>
      </c>
      <c r="DO38" s="88"/>
      <c r="DP38" s="88"/>
      <c r="DQ38" s="88"/>
      <c r="DR38" s="88"/>
    </row>
    <row r="39" spans="1:122" ht="18.75" customHeight="1" x14ac:dyDescent="0.15">
      <c r="A39" s="16">
        <v>17</v>
      </c>
      <c r="B39" s="166" t="s">
        <v>105</v>
      </c>
      <c r="C39" s="161"/>
      <c r="D39" s="161"/>
      <c r="E39" s="161"/>
      <c r="F39" s="161" t="s">
        <v>126</v>
      </c>
      <c r="G39" s="161"/>
      <c r="H39" s="161"/>
      <c r="I39" s="161"/>
      <c r="J39" s="17" t="s">
        <v>83</v>
      </c>
      <c r="K39" s="161" t="s">
        <v>99</v>
      </c>
      <c r="L39" s="161"/>
      <c r="M39" s="17">
        <v>2</v>
      </c>
      <c r="N39" s="159">
        <v>33420</v>
      </c>
      <c r="O39" s="159"/>
      <c r="P39" s="160"/>
      <c r="Q39" s="8"/>
      <c r="R39" s="8"/>
      <c r="S39" s="18"/>
      <c r="T39" s="17"/>
      <c r="U39" s="19"/>
      <c r="V39" s="18"/>
      <c r="W39" s="19"/>
      <c r="X39" s="18"/>
      <c r="Y39" s="17"/>
      <c r="Z39" s="19"/>
      <c r="AA39" s="20"/>
      <c r="AB39" s="17"/>
      <c r="AC39" s="8"/>
      <c r="AD39" s="18"/>
      <c r="AE39" s="17"/>
      <c r="AF39" s="19"/>
      <c r="AG39" s="20"/>
      <c r="AH39" s="17"/>
      <c r="AI39" s="8"/>
      <c r="AJ39" s="18" t="s">
        <v>102</v>
      </c>
      <c r="AK39" s="17"/>
      <c r="AL39" s="19" t="s">
        <v>102</v>
      </c>
      <c r="AM39" s="20" t="s">
        <v>191</v>
      </c>
      <c r="AN39" s="17"/>
      <c r="AO39" s="8" t="s">
        <v>102</v>
      </c>
      <c r="AP39" s="18"/>
      <c r="AQ39" s="17"/>
      <c r="AR39" s="19"/>
      <c r="AS39" s="48"/>
      <c r="AT39" s="49"/>
      <c r="AU39" s="21">
        <f t="shared" si="0"/>
        <v>2</v>
      </c>
      <c r="AV39" s="22" t="str">
        <f t="shared" si="1"/>
        <v>OK</v>
      </c>
      <c r="AW39" s="23" t="str">
        <f t="shared" si="22"/>
        <v>OK</v>
      </c>
      <c r="AX39" s="4"/>
      <c r="AY39" s="4"/>
      <c r="AZ39" s="89"/>
      <c r="BA39" s="89"/>
      <c r="BB39" s="89"/>
      <c r="BC39" s="89"/>
      <c r="BD39" s="90"/>
      <c r="BE39" s="90"/>
      <c r="BF39" s="90">
        <f t="shared" si="23"/>
        <v>0</v>
      </c>
      <c r="BG39" s="90">
        <f t="shared" si="23"/>
        <v>0</v>
      </c>
      <c r="BH39" s="90">
        <f t="shared" si="23"/>
        <v>0</v>
      </c>
      <c r="BI39" s="90">
        <f t="shared" si="23"/>
        <v>0</v>
      </c>
      <c r="BJ39" s="90">
        <f t="shared" si="23"/>
        <v>0</v>
      </c>
      <c r="BK39" s="90">
        <f t="shared" si="23"/>
        <v>0</v>
      </c>
      <c r="BL39" s="90">
        <f t="shared" si="23"/>
        <v>0</v>
      </c>
      <c r="BM39" s="90">
        <f t="shared" si="23"/>
        <v>0</v>
      </c>
      <c r="BN39" s="90">
        <f t="shared" si="23"/>
        <v>0</v>
      </c>
      <c r="BO39" s="90">
        <f t="shared" si="23"/>
        <v>0</v>
      </c>
      <c r="BP39" s="90">
        <f t="shared" si="23"/>
        <v>0</v>
      </c>
      <c r="BQ39" s="90">
        <f t="shared" si="23"/>
        <v>0</v>
      </c>
      <c r="BR39" s="90">
        <f t="shared" si="23"/>
        <v>0</v>
      </c>
      <c r="BS39" s="90">
        <f t="shared" si="30"/>
        <v>0</v>
      </c>
      <c r="BT39" s="90">
        <f t="shared" si="30"/>
        <v>0</v>
      </c>
      <c r="BU39" s="90">
        <f t="shared" si="30"/>
        <v>0</v>
      </c>
      <c r="BV39" s="90">
        <f t="shared" si="30"/>
        <v>0</v>
      </c>
      <c r="BW39" s="90">
        <f t="shared" si="30"/>
        <v>0</v>
      </c>
      <c r="BX39" s="90">
        <f t="shared" si="30"/>
        <v>0</v>
      </c>
      <c r="BY39" s="90">
        <f t="shared" si="30"/>
        <v>1</v>
      </c>
      <c r="BZ39" s="90">
        <f t="shared" si="30"/>
        <v>0</v>
      </c>
      <c r="CA39" s="90">
        <f t="shared" si="30"/>
        <v>1</v>
      </c>
      <c r="CB39" s="90">
        <f t="shared" si="30"/>
        <v>1</v>
      </c>
      <c r="CC39" s="90">
        <f t="shared" si="30"/>
        <v>0</v>
      </c>
      <c r="CD39" s="90">
        <f t="shared" si="30"/>
        <v>1</v>
      </c>
      <c r="CE39" s="90">
        <f t="shared" si="30"/>
        <v>0</v>
      </c>
      <c r="CF39" s="90">
        <f t="shared" si="30"/>
        <v>0</v>
      </c>
      <c r="CG39" s="90">
        <f t="shared" si="30"/>
        <v>0</v>
      </c>
      <c r="CH39" s="90">
        <f t="shared" si="24"/>
        <v>0</v>
      </c>
      <c r="CI39" s="90">
        <f t="shared" si="24"/>
        <v>0</v>
      </c>
      <c r="CJ39" s="91">
        <f t="shared" si="25"/>
        <v>1</v>
      </c>
      <c r="CK39" s="90">
        <f t="shared" si="3"/>
        <v>0</v>
      </c>
      <c r="CL39" s="90">
        <f t="shared" si="4"/>
        <v>2</v>
      </c>
      <c r="CM39" s="88"/>
      <c r="CN39" s="88"/>
      <c r="CO39" s="86"/>
      <c r="CP39" s="86"/>
      <c r="CQ39" s="86"/>
      <c r="CR39" s="90">
        <f t="shared" si="5"/>
        <v>7</v>
      </c>
      <c r="CS39" s="90">
        <f t="shared" si="26"/>
        <v>0</v>
      </c>
      <c r="CT39" s="90">
        <f t="shared" si="26"/>
        <v>0</v>
      </c>
      <c r="CU39" s="90">
        <f t="shared" si="6"/>
        <v>0</v>
      </c>
      <c r="CV39" s="90">
        <f t="shared" si="27"/>
        <v>0</v>
      </c>
      <c r="CW39" s="90">
        <f t="shared" si="7"/>
        <v>0</v>
      </c>
      <c r="CX39" s="90">
        <f t="shared" si="8"/>
        <v>0</v>
      </c>
      <c r="CY39" s="90">
        <f t="shared" si="9"/>
        <v>0</v>
      </c>
      <c r="CZ39" s="90">
        <f t="shared" si="10"/>
        <v>0</v>
      </c>
      <c r="DA39" s="90">
        <f t="shared" si="28"/>
        <v>0</v>
      </c>
      <c r="DB39" s="90">
        <f t="shared" si="29"/>
        <v>0</v>
      </c>
      <c r="DC39" s="90">
        <f t="shared" si="11"/>
        <v>0</v>
      </c>
      <c r="DD39" s="90">
        <f t="shared" si="12"/>
        <v>0</v>
      </c>
      <c r="DE39" s="90">
        <f t="shared" si="13"/>
        <v>0</v>
      </c>
      <c r="DF39" s="90">
        <f t="shared" si="14"/>
        <v>0</v>
      </c>
      <c r="DG39" s="90">
        <f t="shared" si="15"/>
        <v>0</v>
      </c>
      <c r="DH39" s="90">
        <f t="shared" si="16"/>
        <v>0</v>
      </c>
      <c r="DI39" s="90">
        <f t="shared" si="17"/>
        <v>0</v>
      </c>
      <c r="DJ39" s="90">
        <f t="shared" si="18"/>
        <v>0</v>
      </c>
      <c r="DK39" s="90">
        <f t="shared" si="19"/>
        <v>0</v>
      </c>
      <c r="DL39" s="90">
        <f t="shared" si="20"/>
        <v>0</v>
      </c>
      <c r="DM39" s="90">
        <f t="shared" si="21"/>
        <v>0</v>
      </c>
      <c r="DN39" s="90">
        <f t="shared" si="21"/>
        <v>0</v>
      </c>
      <c r="DO39" s="88"/>
      <c r="DP39" s="88"/>
      <c r="DQ39" s="88"/>
      <c r="DR39" s="88"/>
    </row>
    <row r="40" spans="1:122" ht="18.75" customHeight="1" x14ac:dyDescent="0.15">
      <c r="A40" s="16">
        <v>18</v>
      </c>
      <c r="B40" s="166" t="s">
        <v>106</v>
      </c>
      <c r="C40" s="161"/>
      <c r="D40" s="161"/>
      <c r="E40" s="161"/>
      <c r="F40" s="161" t="s">
        <v>127</v>
      </c>
      <c r="G40" s="161"/>
      <c r="H40" s="161"/>
      <c r="I40" s="161"/>
      <c r="J40" s="17" t="s">
        <v>83</v>
      </c>
      <c r="K40" s="161" t="s">
        <v>99</v>
      </c>
      <c r="L40" s="161"/>
      <c r="M40" s="17">
        <v>2</v>
      </c>
      <c r="N40" s="159">
        <v>33420</v>
      </c>
      <c r="O40" s="159"/>
      <c r="P40" s="160"/>
      <c r="Q40" s="8"/>
      <c r="R40" s="8"/>
      <c r="S40" s="18"/>
      <c r="T40" s="17"/>
      <c r="U40" s="19"/>
      <c r="V40" s="18"/>
      <c r="W40" s="19"/>
      <c r="X40" s="18"/>
      <c r="Y40" s="17"/>
      <c r="Z40" s="19"/>
      <c r="AA40" s="20"/>
      <c r="AB40" s="17"/>
      <c r="AC40" s="8"/>
      <c r="AD40" s="18"/>
      <c r="AE40" s="17"/>
      <c r="AF40" s="19"/>
      <c r="AG40" s="20"/>
      <c r="AH40" s="17"/>
      <c r="AI40" s="8"/>
      <c r="AJ40" s="18" t="s">
        <v>102</v>
      </c>
      <c r="AK40" s="17"/>
      <c r="AL40" s="19" t="s">
        <v>102</v>
      </c>
      <c r="AM40" s="20"/>
      <c r="AN40" s="17"/>
      <c r="AO40" s="8"/>
      <c r="AP40" s="18"/>
      <c r="AQ40" s="17"/>
      <c r="AR40" s="19"/>
      <c r="AS40" s="48"/>
      <c r="AT40" s="49"/>
      <c r="AU40" s="21">
        <f t="shared" si="0"/>
        <v>1</v>
      </c>
      <c r="AV40" s="22" t="str">
        <f t="shared" si="1"/>
        <v>OK</v>
      </c>
      <c r="AW40" s="23" t="str">
        <f t="shared" si="22"/>
        <v>OK</v>
      </c>
      <c r="AX40" s="4"/>
      <c r="AY40" s="4"/>
      <c r="AZ40" s="89"/>
      <c r="BA40" s="89"/>
      <c r="BB40" s="89"/>
      <c r="BC40" s="89"/>
      <c r="BD40" s="90"/>
      <c r="BE40" s="90"/>
      <c r="BF40" s="90">
        <f t="shared" si="23"/>
        <v>0</v>
      </c>
      <c r="BG40" s="90">
        <f t="shared" si="23"/>
        <v>0</v>
      </c>
      <c r="BH40" s="90">
        <f t="shared" si="23"/>
        <v>0</v>
      </c>
      <c r="BI40" s="90">
        <f t="shared" si="23"/>
        <v>0</v>
      </c>
      <c r="BJ40" s="90">
        <f t="shared" si="23"/>
        <v>0</v>
      </c>
      <c r="BK40" s="90">
        <f t="shared" si="23"/>
        <v>0</v>
      </c>
      <c r="BL40" s="90">
        <f t="shared" si="23"/>
        <v>0</v>
      </c>
      <c r="BM40" s="90">
        <f t="shared" si="23"/>
        <v>0</v>
      </c>
      <c r="BN40" s="90">
        <f t="shared" si="23"/>
        <v>0</v>
      </c>
      <c r="BO40" s="90">
        <f t="shared" si="23"/>
        <v>0</v>
      </c>
      <c r="BP40" s="90">
        <f t="shared" si="23"/>
        <v>0</v>
      </c>
      <c r="BQ40" s="90">
        <f t="shared" si="23"/>
        <v>0</v>
      </c>
      <c r="BR40" s="90">
        <f t="shared" si="23"/>
        <v>0</v>
      </c>
      <c r="BS40" s="90">
        <f t="shared" si="30"/>
        <v>0</v>
      </c>
      <c r="BT40" s="90">
        <f t="shared" si="30"/>
        <v>0</v>
      </c>
      <c r="BU40" s="90">
        <f t="shared" si="30"/>
        <v>0</v>
      </c>
      <c r="BV40" s="90">
        <f t="shared" si="30"/>
        <v>0</v>
      </c>
      <c r="BW40" s="90">
        <f t="shared" si="30"/>
        <v>0</v>
      </c>
      <c r="BX40" s="90">
        <f t="shared" si="30"/>
        <v>0</v>
      </c>
      <c r="BY40" s="90">
        <f t="shared" si="30"/>
        <v>1</v>
      </c>
      <c r="BZ40" s="90">
        <f t="shared" si="30"/>
        <v>0</v>
      </c>
      <c r="CA40" s="90">
        <f t="shared" si="30"/>
        <v>1</v>
      </c>
      <c r="CB40" s="90">
        <f t="shared" si="30"/>
        <v>0</v>
      </c>
      <c r="CC40" s="90">
        <f t="shared" si="30"/>
        <v>0</v>
      </c>
      <c r="CD40" s="90">
        <f t="shared" si="30"/>
        <v>0</v>
      </c>
      <c r="CE40" s="90">
        <f t="shared" si="30"/>
        <v>0</v>
      </c>
      <c r="CF40" s="90">
        <f t="shared" si="30"/>
        <v>0</v>
      </c>
      <c r="CG40" s="90">
        <f t="shared" si="30"/>
        <v>0</v>
      </c>
      <c r="CH40" s="90">
        <f t="shared" si="24"/>
        <v>0</v>
      </c>
      <c r="CI40" s="90">
        <f t="shared" si="24"/>
        <v>0</v>
      </c>
      <c r="CJ40" s="91">
        <f t="shared" si="25"/>
        <v>1</v>
      </c>
      <c r="CK40" s="90">
        <f t="shared" si="3"/>
        <v>0</v>
      </c>
      <c r="CL40" s="90">
        <f t="shared" si="4"/>
        <v>1</v>
      </c>
      <c r="CM40" s="88"/>
      <c r="CN40" s="88"/>
      <c r="CO40" s="86"/>
      <c r="CP40" s="86"/>
      <c r="CQ40" s="86"/>
      <c r="CR40" s="90">
        <f t="shared" si="5"/>
        <v>7</v>
      </c>
      <c r="CS40" s="90">
        <f t="shared" si="26"/>
        <v>0</v>
      </c>
      <c r="CT40" s="90">
        <f t="shared" si="26"/>
        <v>0</v>
      </c>
      <c r="CU40" s="90">
        <f t="shared" si="6"/>
        <v>0</v>
      </c>
      <c r="CV40" s="90">
        <f t="shared" si="27"/>
        <v>0</v>
      </c>
      <c r="CW40" s="90">
        <f t="shared" si="7"/>
        <v>0</v>
      </c>
      <c r="CX40" s="90">
        <f t="shared" si="8"/>
        <v>0</v>
      </c>
      <c r="CY40" s="90">
        <f t="shared" si="9"/>
        <v>0</v>
      </c>
      <c r="CZ40" s="90">
        <f t="shared" si="10"/>
        <v>0</v>
      </c>
      <c r="DA40" s="90">
        <f t="shared" si="28"/>
        <v>0</v>
      </c>
      <c r="DB40" s="90">
        <f t="shared" si="29"/>
        <v>0</v>
      </c>
      <c r="DC40" s="90">
        <f t="shared" si="11"/>
        <v>0</v>
      </c>
      <c r="DD40" s="90">
        <f t="shared" si="12"/>
        <v>0</v>
      </c>
      <c r="DE40" s="90">
        <f t="shared" si="13"/>
        <v>0</v>
      </c>
      <c r="DF40" s="90">
        <f t="shared" si="14"/>
        <v>0</v>
      </c>
      <c r="DG40" s="90">
        <f t="shared" si="15"/>
        <v>0</v>
      </c>
      <c r="DH40" s="90">
        <f t="shared" si="16"/>
        <v>0</v>
      </c>
      <c r="DI40" s="90">
        <f t="shared" si="17"/>
        <v>0</v>
      </c>
      <c r="DJ40" s="90">
        <f t="shared" si="18"/>
        <v>0</v>
      </c>
      <c r="DK40" s="90">
        <f t="shared" si="19"/>
        <v>0</v>
      </c>
      <c r="DL40" s="90">
        <f t="shared" si="20"/>
        <v>0</v>
      </c>
      <c r="DM40" s="90">
        <f t="shared" si="21"/>
        <v>0</v>
      </c>
      <c r="DN40" s="90">
        <f t="shared" si="21"/>
        <v>0</v>
      </c>
      <c r="DO40" s="88"/>
      <c r="DP40" s="88"/>
      <c r="DQ40" s="88"/>
      <c r="DR40" s="88"/>
    </row>
    <row r="41" spans="1:122" ht="18.75" customHeight="1" x14ac:dyDescent="0.15">
      <c r="A41" s="16">
        <v>19</v>
      </c>
      <c r="B41" s="166" t="s">
        <v>217</v>
      </c>
      <c r="C41" s="161"/>
      <c r="D41" s="161"/>
      <c r="E41" s="161"/>
      <c r="F41" s="161" t="s">
        <v>218</v>
      </c>
      <c r="G41" s="161"/>
      <c r="H41" s="161"/>
      <c r="I41" s="161"/>
      <c r="J41" s="17" t="s">
        <v>83</v>
      </c>
      <c r="K41" s="161" t="s">
        <v>216</v>
      </c>
      <c r="L41" s="161"/>
      <c r="M41" s="17">
        <v>2</v>
      </c>
      <c r="N41" s="159">
        <v>33420</v>
      </c>
      <c r="O41" s="159"/>
      <c r="P41" s="160"/>
      <c r="Q41" s="8"/>
      <c r="R41" s="8"/>
      <c r="S41" s="18"/>
      <c r="T41" s="17"/>
      <c r="U41" s="19"/>
      <c r="V41" s="18"/>
      <c r="W41" s="19"/>
      <c r="X41" s="18"/>
      <c r="Y41" s="17"/>
      <c r="Z41" s="19"/>
      <c r="AA41" s="20"/>
      <c r="AB41" s="17"/>
      <c r="AC41" s="8"/>
      <c r="AD41" s="18"/>
      <c r="AE41" s="17"/>
      <c r="AF41" s="19"/>
      <c r="AG41" s="20"/>
      <c r="AH41" s="17"/>
      <c r="AI41" s="8"/>
      <c r="AJ41" s="18" t="s">
        <v>191</v>
      </c>
      <c r="AK41" s="17"/>
      <c r="AL41" s="19" t="s">
        <v>191</v>
      </c>
      <c r="AM41" s="20"/>
      <c r="AN41" s="17"/>
      <c r="AO41" s="8"/>
      <c r="AP41" s="18"/>
      <c r="AQ41" s="17"/>
      <c r="AR41" s="19"/>
      <c r="AS41" s="48"/>
      <c r="AT41" s="49"/>
      <c r="AU41" s="21">
        <f t="shared" si="0"/>
        <v>1</v>
      </c>
      <c r="AV41" s="22" t="str">
        <f t="shared" si="1"/>
        <v>OK</v>
      </c>
      <c r="AW41" s="23" t="str">
        <f t="shared" si="22"/>
        <v>OK</v>
      </c>
      <c r="AX41" s="4"/>
      <c r="AY41" s="4"/>
      <c r="AZ41" s="89"/>
      <c r="BA41" s="89"/>
      <c r="BB41" s="89"/>
      <c r="BC41" s="89"/>
      <c r="BD41" s="90"/>
      <c r="BE41" s="90"/>
      <c r="BF41" s="90">
        <f t="shared" si="23"/>
        <v>0</v>
      </c>
      <c r="BG41" s="90">
        <f t="shared" si="23"/>
        <v>0</v>
      </c>
      <c r="BH41" s="90">
        <f t="shared" si="23"/>
        <v>0</v>
      </c>
      <c r="BI41" s="90">
        <f t="shared" si="23"/>
        <v>0</v>
      </c>
      <c r="BJ41" s="90">
        <f t="shared" si="23"/>
        <v>0</v>
      </c>
      <c r="BK41" s="90">
        <f t="shared" si="23"/>
        <v>0</v>
      </c>
      <c r="BL41" s="90">
        <f t="shared" si="23"/>
        <v>0</v>
      </c>
      <c r="BM41" s="90">
        <f t="shared" si="23"/>
        <v>0</v>
      </c>
      <c r="BN41" s="90">
        <f t="shared" si="23"/>
        <v>0</v>
      </c>
      <c r="BO41" s="90">
        <f t="shared" si="23"/>
        <v>0</v>
      </c>
      <c r="BP41" s="90">
        <f t="shared" si="23"/>
        <v>0</v>
      </c>
      <c r="BQ41" s="90">
        <f t="shared" si="23"/>
        <v>0</v>
      </c>
      <c r="BR41" s="90">
        <f t="shared" si="23"/>
        <v>0</v>
      </c>
      <c r="BS41" s="90">
        <f t="shared" si="30"/>
        <v>0</v>
      </c>
      <c r="BT41" s="90">
        <f t="shared" si="30"/>
        <v>0</v>
      </c>
      <c r="BU41" s="90">
        <f t="shared" si="30"/>
        <v>0</v>
      </c>
      <c r="BV41" s="90">
        <f t="shared" si="30"/>
        <v>0</v>
      </c>
      <c r="BW41" s="90">
        <f t="shared" si="30"/>
        <v>0</v>
      </c>
      <c r="BX41" s="90">
        <f t="shared" si="30"/>
        <v>0</v>
      </c>
      <c r="BY41" s="90">
        <f t="shared" si="30"/>
        <v>1</v>
      </c>
      <c r="BZ41" s="90">
        <f t="shared" si="30"/>
        <v>0</v>
      </c>
      <c r="CA41" s="90">
        <f t="shared" si="30"/>
        <v>1</v>
      </c>
      <c r="CB41" s="90">
        <f t="shared" si="30"/>
        <v>0</v>
      </c>
      <c r="CC41" s="90">
        <f t="shared" si="30"/>
        <v>0</v>
      </c>
      <c r="CD41" s="90">
        <f t="shared" si="30"/>
        <v>0</v>
      </c>
      <c r="CE41" s="90">
        <f t="shared" si="30"/>
        <v>0</v>
      </c>
      <c r="CF41" s="90">
        <f t="shared" si="30"/>
        <v>0</v>
      </c>
      <c r="CG41" s="90">
        <f t="shared" si="30"/>
        <v>0</v>
      </c>
      <c r="CH41" s="90">
        <f t="shared" si="24"/>
        <v>0</v>
      </c>
      <c r="CI41" s="90">
        <f t="shared" si="24"/>
        <v>0</v>
      </c>
      <c r="CJ41" s="91">
        <f t="shared" si="25"/>
        <v>1</v>
      </c>
      <c r="CK41" s="90">
        <f t="shared" si="3"/>
        <v>0</v>
      </c>
      <c r="CL41" s="90">
        <f t="shared" si="4"/>
        <v>1</v>
      </c>
      <c r="CM41" s="88"/>
      <c r="CN41" s="88"/>
      <c r="CO41" s="86"/>
      <c r="CP41" s="86"/>
      <c r="CQ41" s="86"/>
      <c r="CR41" s="90">
        <f t="shared" si="5"/>
        <v>7</v>
      </c>
      <c r="CS41" s="90">
        <f t="shared" si="26"/>
        <v>0</v>
      </c>
      <c r="CT41" s="90">
        <f t="shared" si="26"/>
        <v>0</v>
      </c>
      <c r="CU41" s="90">
        <f t="shared" si="6"/>
        <v>0</v>
      </c>
      <c r="CV41" s="90">
        <f t="shared" si="27"/>
        <v>0</v>
      </c>
      <c r="CW41" s="90">
        <f t="shared" si="7"/>
        <v>0</v>
      </c>
      <c r="CX41" s="90">
        <f t="shared" si="8"/>
        <v>0</v>
      </c>
      <c r="CY41" s="90">
        <f t="shared" si="9"/>
        <v>0</v>
      </c>
      <c r="CZ41" s="90">
        <f t="shared" si="10"/>
        <v>0</v>
      </c>
      <c r="DA41" s="90">
        <f t="shared" si="28"/>
        <v>0</v>
      </c>
      <c r="DB41" s="90">
        <f t="shared" si="29"/>
        <v>0</v>
      </c>
      <c r="DC41" s="90">
        <f t="shared" si="11"/>
        <v>0</v>
      </c>
      <c r="DD41" s="90">
        <f t="shared" si="12"/>
        <v>0</v>
      </c>
      <c r="DE41" s="90">
        <f t="shared" si="13"/>
        <v>0</v>
      </c>
      <c r="DF41" s="90">
        <f t="shared" si="14"/>
        <v>0</v>
      </c>
      <c r="DG41" s="90">
        <f t="shared" si="15"/>
        <v>0</v>
      </c>
      <c r="DH41" s="90">
        <f t="shared" si="16"/>
        <v>0</v>
      </c>
      <c r="DI41" s="90">
        <f t="shared" si="17"/>
        <v>0</v>
      </c>
      <c r="DJ41" s="90">
        <f t="shared" si="18"/>
        <v>0</v>
      </c>
      <c r="DK41" s="90">
        <f t="shared" si="19"/>
        <v>0</v>
      </c>
      <c r="DL41" s="90">
        <f t="shared" si="20"/>
        <v>0</v>
      </c>
      <c r="DM41" s="90">
        <f t="shared" si="21"/>
        <v>0</v>
      </c>
      <c r="DN41" s="90">
        <f t="shared" si="21"/>
        <v>0</v>
      </c>
      <c r="DO41" s="88"/>
      <c r="DP41" s="88"/>
      <c r="DQ41" s="88"/>
      <c r="DR41" s="88"/>
    </row>
    <row r="42" spans="1:122" ht="18.75" customHeight="1" x14ac:dyDescent="0.15">
      <c r="A42" s="16">
        <v>20</v>
      </c>
      <c r="B42" s="166" t="s">
        <v>219</v>
      </c>
      <c r="C42" s="161"/>
      <c r="D42" s="161"/>
      <c r="E42" s="161"/>
      <c r="F42" s="161" t="s">
        <v>220</v>
      </c>
      <c r="G42" s="161"/>
      <c r="H42" s="161"/>
      <c r="I42" s="161"/>
      <c r="J42" s="17" t="s">
        <v>83</v>
      </c>
      <c r="K42" s="161" t="s">
        <v>216</v>
      </c>
      <c r="L42" s="161"/>
      <c r="M42" s="17">
        <v>2</v>
      </c>
      <c r="N42" s="159">
        <v>33420</v>
      </c>
      <c r="O42" s="159"/>
      <c r="P42" s="160"/>
      <c r="Q42" s="8"/>
      <c r="R42" s="8"/>
      <c r="S42" s="18"/>
      <c r="T42" s="17"/>
      <c r="U42" s="19"/>
      <c r="V42" s="18"/>
      <c r="W42" s="19"/>
      <c r="X42" s="18"/>
      <c r="Y42" s="17"/>
      <c r="Z42" s="19"/>
      <c r="AA42" s="20"/>
      <c r="AB42" s="17"/>
      <c r="AC42" s="8"/>
      <c r="AD42" s="18"/>
      <c r="AE42" s="17"/>
      <c r="AF42" s="19"/>
      <c r="AG42" s="20"/>
      <c r="AH42" s="17"/>
      <c r="AI42" s="8"/>
      <c r="AJ42" s="18"/>
      <c r="AK42" s="17" t="s">
        <v>191</v>
      </c>
      <c r="AL42" s="19" t="s">
        <v>191</v>
      </c>
      <c r="AM42" s="20"/>
      <c r="AN42" s="17"/>
      <c r="AO42" s="8"/>
      <c r="AP42" s="18"/>
      <c r="AQ42" s="17"/>
      <c r="AR42" s="19"/>
      <c r="AS42" s="48"/>
      <c r="AT42" s="49"/>
      <c r="AU42" s="21">
        <f t="shared" si="0"/>
        <v>1</v>
      </c>
      <c r="AV42" s="22" t="str">
        <f t="shared" si="1"/>
        <v>OK</v>
      </c>
      <c r="AW42" s="23" t="str">
        <f t="shared" si="22"/>
        <v>OK</v>
      </c>
      <c r="AX42" s="4"/>
      <c r="AY42" s="4"/>
      <c r="AZ42" s="89"/>
      <c r="BA42" s="89"/>
      <c r="BB42" s="89"/>
      <c r="BC42" s="89"/>
      <c r="BD42" s="90"/>
      <c r="BE42" s="90"/>
      <c r="BF42" s="90">
        <f t="shared" si="23"/>
        <v>0</v>
      </c>
      <c r="BG42" s="90">
        <f t="shared" si="23"/>
        <v>0</v>
      </c>
      <c r="BH42" s="90">
        <f t="shared" si="23"/>
        <v>0</v>
      </c>
      <c r="BI42" s="90">
        <f t="shared" si="23"/>
        <v>0</v>
      </c>
      <c r="BJ42" s="90">
        <f t="shared" si="23"/>
        <v>0</v>
      </c>
      <c r="BK42" s="90">
        <f t="shared" si="23"/>
        <v>0</v>
      </c>
      <c r="BL42" s="90">
        <f t="shared" si="23"/>
        <v>0</v>
      </c>
      <c r="BM42" s="90">
        <f t="shared" si="23"/>
        <v>0</v>
      </c>
      <c r="BN42" s="90">
        <f t="shared" si="23"/>
        <v>0</v>
      </c>
      <c r="BO42" s="90">
        <f t="shared" si="23"/>
        <v>0</v>
      </c>
      <c r="BP42" s="90">
        <f t="shared" si="23"/>
        <v>0</v>
      </c>
      <c r="BQ42" s="90">
        <f t="shared" si="23"/>
        <v>0</v>
      </c>
      <c r="BR42" s="90">
        <f t="shared" si="23"/>
        <v>0</v>
      </c>
      <c r="BS42" s="90">
        <f t="shared" si="30"/>
        <v>0</v>
      </c>
      <c r="BT42" s="90">
        <f t="shared" si="30"/>
        <v>0</v>
      </c>
      <c r="BU42" s="90">
        <f t="shared" si="30"/>
        <v>0</v>
      </c>
      <c r="BV42" s="90">
        <f t="shared" si="30"/>
        <v>0</v>
      </c>
      <c r="BW42" s="90">
        <f t="shared" si="30"/>
        <v>0</v>
      </c>
      <c r="BX42" s="90">
        <f t="shared" si="30"/>
        <v>0</v>
      </c>
      <c r="BY42" s="90">
        <f t="shared" si="30"/>
        <v>0</v>
      </c>
      <c r="BZ42" s="90">
        <f t="shared" si="30"/>
        <v>1</v>
      </c>
      <c r="CA42" s="90">
        <f t="shared" si="30"/>
        <v>1</v>
      </c>
      <c r="CB42" s="90">
        <f t="shared" si="30"/>
        <v>0</v>
      </c>
      <c r="CC42" s="90">
        <f t="shared" si="30"/>
        <v>0</v>
      </c>
      <c r="CD42" s="90">
        <f t="shared" si="30"/>
        <v>0</v>
      </c>
      <c r="CE42" s="90">
        <f t="shared" si="30"/>
        <v>0</v>
      </c>
      <c r="CF42" s="90">
        <f t="shared" si="30"/>
        <v>0</v>
      </c>
      <c r="CG42" s="90">
        <f t="shared" si="30"/>
        <v>0</v>
      </c>
      <c r="CH42" s="90">
        <f t="shared" si="24"/>
        <v>0</v>
      </c>
      <c r="CI42" s="90">
        <f t="shared" si="24"/>
        <v>0</v>
      </c>
      <c r="CJ42" s="91">
        <f t="shared" si="25"/>
        <v>0</v>
      </c>
      <c r="CK42" s="90">
        <f t="shared" si="3"/>
        <v>0</v>
      </c>
      <c r="CL42" s="90">
        <f t="shared" si="4"/>
        <v>1</v>
      </c>
      <c r="CM42" s="88"/>
      <c r="CN42" s="88"/>
      <c r="CO42" s="86"/>
      <c r="CP42" s="86"/>
      <c r="CQ42" s="86"/>
      <c r="CR42" s="90">
        <f t="shared" si="5"/>
        <v>7</v>
      </c>
      <c r="CS42" s="90">
        <f t="shared" si="26"/>
        <v>0</v>
      </c>
      <c r="CT42" s="90">
        <f t="shared" si="26"/>
        <v>0</v>
      </c>
      <c r="CU42" s="90">
        <f t="shared" si="6"/>
        <v>0</v>
      </c>
      <c r="CV42" s="90">
        <f t="shared" si="27"/>
        <v>0</v>
      </c>
      <c r="CW42" s="90">
        <f t="shared" si="7"/>
        <v>0</v>
      </c>
      <c r="CX42" s="90">
        <f t="shared" si="8"/>
        <v>0</v>
      </c>
      <c r="CY42" s="90">
        <f t="shared" si="9"/>
        <v>0</v>
      </c>
      <c r="CZ42" s="90">
        <f t="shared" si="10"/>
        <v>0</v>
      </c>
      <c r="DA42" s="90">
        <f t="shared" si="28"/>
        <v>0</v>
      </c>
      <c r="DB42" s="90">
        <f t="shared" si="29"/>
        <v>0</v>
      </c>
      <c r="DC42" s="90">
        <f t="shared" si="11"/>
        <v>0</v>
      </c>
      <c r="DD42" s="90">
        <f t="shared" si="12"/>
        <v>0</v>
      </c>
      <c r="DE42" s="90">
        <f t="shared" si="13"/>
        <v>0</v>
      </c>
      <c r="DF42" s="90">
        <f t="shared" si="14"/>
        <v>0</v>
      </c>
      <c r="DG42" s="90">
        <f t="shared" si="15"/>
        <v>0</v>
      </c>
      <c r="DH42" s="90">
        <f t="shared" si="16"/>
        <v>0</v>
      </c>
      <c r="DI42" s="90">
        <f t="shared" si="17"/>
        <v>0</v>
      </c>
      <c r="DJ42" s="90">
        <f t="shared" si="18"/>
        <v>0</v>
      </c>
      <c r="DK42" s="90">
        <f t="shared" si="19"/>
        <v>0</v>
      </c>
      <c r="DL42" s="90">
        <f t="shared" si="20"/>
        <v>0</v>
      </c>
      <c r="DM42" s="90">
        <f t="shared" si="21"/>
        <v>0</v>
      </c>
      <c r="DN42" s="90">
        <f t="shared" si="21"/>
        <v>0</v>
      </c>
      <c r="DO42" s="88"/>
      <c r="DP42" s="88"/>
      <c r="DQ42" s="88"/>
      <c r="DR42" s="88"/>
    </row>
    <row r="43" spans="1:122" ht="18.75" customHeight="1" x14ac:dyDescent="0.15">
      <c r="A43" s="16">
        <v>21</v>
      </c>
      <c r="B43" s="166" t="s">
        <v>84</v>
      </c>
      <c r="C43" s="161"/>
      <c r="D43" s="161"/>
      <c r="E43" s="161"/>
      <c r="F43" s="161" t="s">
        <v>128</v>
      </c>
      <c r="G43" s="161"/>
      <c r="H43" s="161"/>
      <c r="I43" s="161"/>
      <c r="J43" s="17" t="s">
        <v>82</v>
      </c>
      <c r="K43" s="161" t="s">
        <v>95</v>
      </c>
      <c r="L43" s="161"/>
      <c r="M43" s="17">
        <v>1</v>
      </c>
      <c r="N43" s="159">
        <v>33786</v>
      </c>
      <c r="O43" s="159"/>
      <c r="P43" s="160"/>
      <c r="Q43" s="8"/>
      <c r="R43" s="8"/>
      <c r="S43" s="18"/>
      <c r="T43" s="17"/>
      <c r="U43" s="19"/>
      <c r="V43" s="18"/>
      <c r="W43" s="19"/>
      <c r="X43" s="18"/>
      <c r="Y43" s="17"/>
      <c r="Z43" s="19"/>
      <c r="AA43" s="20"/>
      <c r="AB43" s="17"/>
      <c r="AC43" s="8"/>
      <c r="AD43" s="18"/>
      <c r="AE43" s="17"/>
      <c r="AF43" s="19"/>
      <c r="AG43" s="20"/>
      <c r="AH43" s="17"/>
      <c r="AI43" s="8"/>
      <c r="AJ43" s="18"/>
      <c r="AK43" s="17"/>
      <c r="AL43" s="19"/>
      <c r="AM43" s="20"/>
      <c r="AN43" s="17"/>
      <c r="AO43" s="8"/>
      <c r="AP43" s="18"/>
      <c r="AQ43" s="17"/>
      <c r="AR43" s="19"/>
      <c r="AS43" s="48" t="s">
        <v>138</v>
      </c>
      <c r="AT43" s="49"/>
      <c r="AU43" s="21">
        <f t="shared" si="0"/>
        <v>1</v>
      </c>
      <c r="AV43" s="22" t="str">
        <f t="shared" si="1"/>
        <v>OK</v>
      </c>
      <c r="AW43" s="23" t="str">
        <f t="shared" si="22"/>
        <v>OK</v>
      </c>
      <c r="AX43" s="4"/>
      <c r="AY43" s="4"/>
      <c r="AZ43" s="89"/>
      <c r="BA43" s="89"/>
      <c r="BB43" s="89"/>
      <c r="BC43" s="89"/>
      <c r="BD43" s="90"/>
      <c r="BE43" s="90"/>
      <c r="BF43" s="90">
        <f t="shared" si="23"/>
        <v>0</v>
      </c>
      <c r="BG43" s="90">
        <f t="shared" si="23"/>
        <v>0</v>
      </c>
      <c r="BH43" s="90">
        <f t="shared" si="23"/>
        <v>0</v>
      </c>
      <c r="BI43" s="90">
        <f t="shared" si="23"/>
        <v>0</v>
      </c>
      <c r="BJ43" s="90">
        <f t="shared" si="23"/>
        <v>0</v>
      </c>
      <c r="BK43" s="90">
        <f t="shared" si="23"/>
        <v>0</v>
      </c>
      <c r="BL43" s="90">
        <f t="shared" si="23"/>
        <v>0</v>
      </c>
      <c r="BM43" s="90">
        <f t="shared" si="23"/>
        <v>0</v>
      </c>
      <c r="BN43" s="90">
        <f t="shared" si="23"/>
        <v>0</v>
      </c>
      <c r="BO43" s="90">
        <f t="shared" si="23"/>
        <v>0</v>
      </c>
      <c r="BP43" s="90">
        <f t="shared" si="23"/>
        <v>0</v>
      </c>
      <c r="BQ43" s="90">
        <f t="shared" si="23"/>
        <v>0</v>
      </c>
      <c r="BR43" s="90">
        <f t="shared" si="23"/>
        <v>0</v>
      </c>
      <c r="BS43" s="90">
        <f t="shared" si="30"/>
        <v>0</v>
      </c>
      <c r="BT43" s="90">
        <f t="shared" si="30"/>
        <v>0</v>
      </c>
      <c r="BU43" s="90">
        <f t="shared" si="30"/>
        <v>0</v>
      </c>
      <c r="BV43" s="90">
        <f t="shared" si="30"/>
        <v>0</v>
      </c>
      <c r="BW43" s="90">
        <f t="shared" si="30"/>
        <v>0</v>
      </c>
      <c r="BX43" s="90">
        <f t="shared" si="30"/>
        <v>0</v>
      </c>
      <c r="BY43" s="90">
        <f t="shared" si="30"/>
        <v>0</v>
      </c>
      <c r="BZ43" s="90">
        <f t="shared" si="30"/>
        <v>0</v>
      </c>
      <c r="CA43" s="90">
        <f t="shared" si="30"/>
        <v>0</v>
      </c>
      <c r="CB43" s="90">
        <f t="shared" si="30"/>
        <v>0</v>
      </c>
      <c r="CC43" s="90">
        <f t="shared" si="30"/>
        <v>0</v>
      </c>
      <c r="CD43" s="90">
        <f t="shared" si="30"/>
        <v>0</v>
      </c>
      <c r="CE43" s="90">
        <f t="shared" si="30"/>
        <v>0</v>
      </c>
      <c r="CF43" s="90">
        <f t="shared" si="30"/>
        <v>0</v>
      </c>
      <c r="CG43" s="90">
        <f t="shared" si="30"/>
        <v>0</v>
      </c>
      <c r="CH43" s="90">
        <f t="shared" si="24"/>
        <v>1</v>
      </c>
      <c r="CI43" s="90">
        <f t="shared" si="24"/>
        <v>0</v>
      </c>
      <c r="CJ43" s="91">
        <f t="shared" si="25"/>
        <v>1</v>
      </c>
      <c r="CK43" s="90">
        <f t="shared" si="3"/>
        <v>0</v>
      </c>
      <c r="CL43" s="90">
        <f t="shared" si="4"/>
        <v>1</v>
      </c>
      <c r="CM43" s="88"/>
      <c r="CN43" s="88"/>
      <c r="CO43" s="86"/>
      <c r="CP43" s="86"/>
      <c r="CQ43" s="86"/>
      <c r="CR43" s="90">
        <f t="shared" si="5"/>
        <v>2</v>
      </c>
      <c r="CS43" s="90">
        <f t="shared" si="26"/>
        <v>0</v>
      </c>
      <c r="CT43" s="90">
        <f t="shared" si="26"/>
        <v>0</v>
      </c>
      <c r="CU43" s="90">
        <f t="shared" si="6"/>
        <v>0</v>
      </c>
      <c r="CV43" s="90">
        <f t="shared" si="27"/>
        <v>0</v>
      </c>
      <c r="CW43" s="90">
        <f t="shared" si="7"/>
        <v>0</v>
      </c>
      <c r="CX43" s="90">
        <f t="shared" si="8"/>
        <v>0</v>
      </c>
      <c r="CY43" s="90">
        <f t="shared" si="9"/>
        <v>0</v>
      </c>
      <c r="CZ43" s="90">
        <f t="shared" si="10"/>
        <v>0</v>
      </c>
      <c r="DA43" s="90">
        <f t="shared" si="28"/>
        <v>0</v>
      </c>
      <c r="DB43" s="90">
        <f t="shared" si="29"/>
        <v>0</v>
      </c>
      <c r="DC43" s="90">
        <f t="shared" si="11"/>
        <v>0</v>
      </c>
      <c r="DD43" s="90">
        <f t="shared" si="12"/>
        <v>0</v>
      </c>
      <c r="DE43" s="90">
        <f t="shared" si="13"/>
        <v>0</v>
      </c>
      <c r="DF43" s="90">
        <f t="shared" si="14"/>
        <v>0</v>
      </c>
      <c r="DG43" s="90">
        <f t="shared" si="15"/>
        <v>0</v>
      </c>
      <c r="DH43" s="90">
        <f t="shared" si="16"/>
        <v>0</v>
      </c>
      <c r="DI43" s="90">
        <f t="shared" si="17"/>
        <v>0</v>
      </c>
      <c r="DJ43" s="90">
        <f t="shared" si="18"/>
        <v>0</v>
      </c>
      <c r="DK43" s="90">
        <f t="shared" si="19"/>
        <v>0</v>
      </c>
      <c r="DL43" s="90">
        <f t="shared" si="20"/>
        <v>0</v>
      </c>
      <c r="DM43" s="90">
        <f t="shared" si="21"/>
        <v>0</v>
      </c>
      <c r="DN43" s="90">
        <f t="shared" si="21"/>
        <v>0</v>
      </c>
      <c r="DO43" s="88"/>
      <c r="DP43" s="88"/>
      <c r="DQ43" s="88"/>
      <c r="DR43" s="88"/>
    </row>
    <row r="44" spans="1:122" ht="18.75" customHeight="1" x14ac:dyDescent="0.15">
      <c r="A44" s="16">
        <v>22</v>
      </c>
      <c r="B44" s="166" t="s">
        <v>85</v>
      </c>
      <c r="C44" s="161"/>
      <c r="D44" s="161"/>
      <c r="E44" s="161"/>
      <c r="F44" s="161" t="s">
        <v>129</v>
      </c>
      <c r="G44" s="161"/>
      <c r="H44" s="161"/>
      <c r="I44" s="161"/>
      <c r="J44" s="17" t="s">
        <v>82</v>
      </c>
      <c r="K44" s="161" t="s">
        <v>95</v>
      </c>
      <c r="L44" s="161"/>
      <c r="M44" s="17">
        <v>1</v>
      </c>
      <c r="N44" s="159">
        <v>33786</v>
      </c>
      <c r="O44" s="159"/>
      <c r="P44" s="160"/>
      <c r="Q44" s="8"/>
      <c r="R44" s="8"/>
      <c r="S44" s="18"/>
      <c r="T44" s="17"/>
      <c r="U44" s="19"/>
      <c r="V44" s="18"/>
      <c r="W44" s="19"/>
      <c r="X44" s="18"/>
      <c r="Y44" s="17"/>
      <c r="Z44" s="19"/>
      <c r="AA44" s="20"/>
      <c r="AB44" s="17"/>
      <c r="AC44" s="8"/>
      <c r="AD44" s="18"/>
      <c r="AE44" s="17"/>
      <c r="AF44" s="19"/>
      <c r="AG44" s="20"/>
      <c r="AH44" s="17"/>
      <c r="AI44" s="8"/>
      <c r="AJ44" s="18"/>
      <c r="AK44" s="17"/>
      <c r="AL44" s="19"/>
      <c r="AM44" s="20"/>
      <c r="AN44" s="17"/>
      <c r="AO44" s="8"/>
      <c r="AP44" s="18"/>
      <c r="AQ44" s="17"/>
      <c r="AR44" s="19"/>
      <c r="AS44" s="48" t="s">
        <v>138</v>
      </c>
      <c r="AT44" s="49"/>
      <c r="AU44" s="21">
        <f t="shared" si="0"/>
        <v>1</v>
      </c>
      <c r="AV44" s="22" t="str">
        <f t="shared" si="1"/>
        <v>OK</v>
      </c>
      <c r="AW44" s="23" t="str">
        <f t="shared" si="22"/>
        <v>OK</v>
      </c>
      <c r="AX44" s="4"/>
      <c r="AY44" s="4"/>
      <c r="AZ44" s="89"/>
      <c r="BA44" s="89"/>
      <c r="BB44" s="89"/>
      <c r="BC44" s="89"/>
      <c r="BD44" s="90"/>
      <c r="BE44" s="90"/>
      <c r="BF44" s="90">
        <f t="shared" si="23"/>
        <v>0</v>
      </c>
      <c r="BG44" s="90">
        <f t="shared" si="23"/>
        <v>0</v>
      </c>
      <c r="BH44" s="90">
        <f t="shared" si="23"/>
        <v>0</v>
      </c>
      <c r="BI44" s="90">
        <f t="shared" si="23"/>
        <v>0</v>
      </c>
      <c r="BJ44" s="90">
        <f t="shared" si="23"/>
        <v>0</v>
      </c>
      <c r="BK44" s="90">
        <f t="shared" si="23"/>
        <v>0</v>
      </c>
      <c r="BL44" s="90">
        <f t="shared" si="23"/>
        <v>0</v>
      </c>
      <c r="BM44" s="90">
        <f t="shared" si="23"/>
        <v>0</v>
      </c>
      <c r="BN44" s="90">
        <f t="shared" si="23"/>
        <v>0</v>
      </c>
      <c r="BO44" s="90">
        <f t="shared" si="23"/>
        <v>0</v>
      </c>
      <c r="BP44" s="90">
        <f t="shared" si="23"/>
        <v>0</v>
      </c>
      <c r="BQ44" s="90">
        <f t="shared" si="23"/>
        <v>0</v>
      </c>
      <c r="BR44" s="90">
        <f t="shared" si="23"/>
        <v>0</v>
      </c>
      <c r="BS44" s="90">
        <f t="shared" si="30"/>
        <v>0</v>
      </c>
      <c r="BT44" s="90">
        <f t="shared" si="30"/>
        <v>0</v>
      </c>
      <c r="BU44" s="90">
        <f t="shared" si="30"/>
        <v>0</v>
      </c>
      <c r="BV44" s="90">
        <f t="shared" si="30"/>
        <v>0</v>
      </c>
      <c r="BW44" s="90">
        <f t="shared" si="30"/>
        <v>0</v>
      </c>
      <c r="BX44" s="90">
        <f t="shared" si="30"/>
        <v>0</v>
      </c>
      <c r="BY44" s="90">
        <f t="shared" si="30"/>
        <v>0</v>
      </c>
      <c r="BZ44" s="90">
        <f t="shared" si="30"/>
        <v>0</v>
      </c>
      <c r="CA44" s="90">
        <f t="shared" si="30"/>
        <v>0</v>
      </c>
      <c r="CB44" s="90">
        <f t="shared" si="30"/>
        <v>0</v>
      </c>
      <c r="CC44" s="90">
        <f t="shared" si="30"/>
        <v>0</v>
      </c>
      <c r="CD44" s="90">
        <f t="shared" si="30"/>
        <v>0</v>
      </c>
      <c r="CE44" s="90">
        <f t="shared" si="30"/>
        <v>0</v>
      </c>
      <c r="CF44" s="90">
        <f t="shared" si="30"/>
        <v>0</v>
      </c>
      <c r="CG44" s="90">
        <f t="shared" si="30"/>
        <v>0</v>
      </c>
      <c r="CH44" s="90">
        <f t="shared" si="24"/>
        <v>1</v>
      </c>
      <c r="CI44" s="90">
        <f t="shared" si="24"/>
        <v>0</v>
      </c>
      <c r="CJ44" s="91">
        <f t="shared" si="25"/>
        <v>1</v>
      </c>
      <c r="CK44" s="90">
        <f t="shared" si="3"/>
        <v>0</v>
      </c>
      <c r="CL44" s="90">
        <f t="shared" si="4"/>
        <v>1</v>
      </c>
      <c r="CM44" s="88"/>
      <c r="CN44" s="88"/>
      <c r="CO44" s="86"/>
      <c r="CP44" s="86"/>
      <c r="CQ44" s="86"/>
      <c r="CR44" s="90">
        <f t="shared" si="5"/>
        <v>2</v>
      </c>
      <c r="CS44" s="90">
        <f t="shared" si="26"/>
        <v>0</v>
      </c>
      <c r="CT44" s="90">
        <f t="shared" si="26"/>
        <v>0</v>
      </c>
      <c r="CU44" s="90">
        <f t="shared" si="6"/>
        <v>0</v>
      </c>
      <c r="CV44" s="90">
        <f t="shared" si="27"/>
        <v>0</v>
      </c>
      <c r="CW44" s="90">
        <f t="shared" si="7"/>
        <v>0</v>
      </c>
      <c r="CX44" s="90">
        <f t="shared" si="8"/>
        <v>0</v>
      </c>
      <c r="CY44" s="90">
        <f t="shared" si="9"/>
        <v>0</v>
      </c>
      <c r="CZ44" s="90">
        <f t="shared" si="10"/>
        <v>0</v>
      </c>
      <c r="DA44" s="90">
        <f t="shared" si="28"/>
        <v>0</v>
      </c>
      <c r="DB44" s="90">
        <f t="shared" si="29"/>
        <v>0</v>
      </c>
      <c r="DC44" s="90">
        <f t="shared" si="11"/>
        <v>0</v>
      </c>
      <c r="DD44" s="90">
        <f t="shared" si="12"/>
        <v>0</v>
      </c>
      <c r="DE44" s="90">
        <f t="shared" si="13"/>
        <v>0</v>
      </c>
      <c r="DF44" s="90">
        <f t="shared" si="14"/>
        <v>0</v>
      </c>
      <c r="DG44" s="90">
        <f t="shared" si="15"/>
        <v>0</v>
      </c>
      <c r="DH44" s="90">
        <f t="shared" si="16"/>
        <v>0</v>
      </c>
      <c r="DI44" s="90">
        <f t="shared" si="17"/>
        <v>0</v>
      </c>
      <c r="DJ44" s="90">
        <f t="shared" si="18"/>
        <v>0</v>
      </c>
      <c r="DK44" s="90">
        <f t="shared" si="19"/>
        <v>0</v>
      </c>
      <c r="DL44" s="90">
        <f t="shared" si="20"/>
        <v>0</v>
      </c>
      <c r="DM44" s="90">
        <f t="shared" si="21"/>
        <v>0</v>
      </c>
      <c r="DN44" s="90">
        <f t="shared" si="21"/>
        <v>0</v>
      </c>
      <c r="DO44" s="88"/>
      <c r="DP44" s="88"/>
      <c r="DQ44" s="88"/>
      <c r="DR44" s="88"/>
    </row>
    <row r="45" spans="1:122" ht="18.75" customHeight="1" x14ac:dyDescent="0.15">
      <c r="A45" s="16">
        <v>23</v>
      </c>
      <c r="B45" s="166" t="s">
        <v>86</v>
      </c>
      <c r="C45" s="161"/>
      <c r="D45" s="161"/>
      <c r="E45" s="161"/>
      <c r="F45" s="161" t="s">
        <v>130</v>
      </c>
      <c r="G45" s="161"/>
      <c r="H45" s="161"/>
      <c r="I45" s="161"/>
      <c r="J45" s="17" t="s">
        <v>82</v>
      </c>
      <c r="K45" s="161" t="s">
        <v>95</v>
      </c>
      <c r="L45" s="161"/>
      <c r="M45" s="17">
        <v>1</v>
      </c>
      <c r="N45" s="159">
        <v>33786</v>
      </c>
      <c r="O45" s="159"/>
      <c r="P45" s="160"/>
      <c r="Q45" s="8"/>
      <c r="R45" s="8"/>
      <c r="S45" s="18"/>
      <c r="T45" s="17"/>
      <c r="U45" s="19"/>
      <c r="V45" s="18"/>
      <c r="W45" s="19"/>
      <c r="X45" s="18"/>
      <c r="Y45" s="17"/>
      <c r="Z45" s="19"/>
      <c r="AA45" s="20"/>
      <c r="AB45" s="17"/>
      <c r="AC45" s="8"/>
      <c r="AD45" s="18"/>
      <c r="AE45" s="17"/>
      <c r="AF45" s="19"/>
      <c r="AG45" s="20"/>
      <c r="AH45" s="17"/>
      <c r="AI45" s="8"/>
      <c r="AJ45" s="18"/>
      <c r="AK45" s="17"/>
      <c r="AL45" s="19"/>
      <c r="AM45" s="20"/>
      <c r="AN45" s="17"/>
      <c r="AO45" s="8"/>
      <c r="AP45" s="18"/>
      <c r="AQ45" s="17"/>
      <c r="AR45" s="19"/>
      <c r="AS45" s="48" t="s">
        <v>138</v>
      </c>
      <c r="AT45" s="49"/>
      <c r="AU45" s="21">
        <f t="shared" si="0"/>
        <v>1</v>
      </c>
      <c r="AV45" s="22" t="str">
        <f t="shared" si="1"/>
        <v>OK</v>
      </c>
      <c r="AW45" s="23" t="str">
        <f t="shared" si="22"/>
        <v>OK</v>
      </c>
      <c r="AX45" s="4"/>
      <c r="AY45" s="4"/>
      <c r="AZ45" s="89"/>
      <c r="BA45" s="89"/>
      <c r="BB45" s="89"/>
      <c r="BC45" s="89"/>
      <c r="BD45" s="90"/>
      <c r="BE45" s="90"/>
      <c r="BF45" s="90">
        <f t="shared" si="23"/>
        <v>0</v>
      </c>
      <c r="BG45" s="90">
        <f t="shared" si="23"/>
        <v>0</v>
      </c>
      <c r="BH45" s="90">
        <f t="shared" si="23"/>
        <v>0</v>
      </c>
      <c r="BI45" s="90">
        <f t="shared" si="23"/>
        <v>0</v>
      </c>
      <c r="BJ45" s="90">
        <f t="shared" si="23"/>
        <v>0</v>
      </c>
      <c r="BK45" s="90">
        <f t="shared" si="23"/>
        <v>0</v>
      </c>
      <c r="BL45" s="90">
        <f t="shared" si="23"/>
        <v>0</v>
      </c>
      <c r="BM45" s="90">
        <f t="shared" si="23"/>
        <v>0</v>
      </c>
      <c r="BN45" s="90">
        <f t="shared" si="23"/>
        <v>0</v>
      </c>
      <c r="BO45" s="90">
        <f t="shared" si="23"/>
        <v>0</v>
      </c>
      <c r="BP45" s="90">
        <f t="shared" si="23"/>
        <v>0</v>
      </c>
      <c r="BQ45" s="90">
        <f t="shared" si="23"/>
        <v>0</v>
      </c>
      <c r="BR45" s="90">
        <f t="shared" si="23"/>
        <v>0</v>
      </c>
      <c r="BS45" s="90">
        <f t="shared" si="30"/>
        <v>0</v>
      </c>
      <c r="BT45" s="90">
        <f t="shared" si="30"/>
        <v>0</v>
      </c>
      <c r="BU45" s="90">
        <f t="shared" si="30"/>
        <v>0</v>
      </c>
      <c r="BV45" s="90">
        <f t="shared" si="30"/>
        <v>0</v>
      </c>
      <c r="BW45" s="90">
        <f t="shared" si="30"/>
        <v>0</v>
      </c>
      <c r="BX45" s="90">
        <f t="shared" si="30"/>
        <v>0</v>
      </c>
      <c r="BY45" s="90">
        <f t="shared" si="30"/>
        <v>0</v>
      </c>
      <c r="BZ45" s="90">
        <f t="shared" si="30"/>
        <v>0</v>
      </c>
      <c r="CA45" s="90">
        <f t="shared" si="30"/>
        <v>0</v>
      </c>
      <c r="CB45" s="90">
        <f t="shared" si="30"/>
        <v>0</v>
      </c>
      <c r="CC45" s="90">
        <f t="shared" si="30"/>
        <v>0</v>
      </c>
      <c r="CD45" s="90">
        <f t="shared" si="30"/>
        <v>0</v>
      </c>
      <c r="CE45" s="90">
        <f t="shared" si="30"/>
        <v>0</v>
      </c>
      <c r="CF45" s="90">
        <f t="shared" si="30"/>
        <v>0</v>
      </c>
      <c r="CG45" s="90">
        <f t="shared" si="30"/>
        <v>0</v>
      </c>
      <c r="CH45" s="90">
        <f t="shared" si="24"/>
        <v>1</v>
      </c>
      <c r="CI45" s="90">
        <f t="shared" si="24"/>
        <v>0</v>
      </c>
      <c r="CJ45" s="91">
        <f t="shared" si="25"/>
        <v>1</v>
      </c>
      <c r="CK45" s="90">
        <f t="shared" si="3"/>
        <v>0</v>
      </c>
      <c r="CL45" s="90">
        <f t="shared" si="4"/>
        <v>1</v>
      </c>
      <c r="CM45" s="88"/>
      <c r="CN45" s="88"/>
      <c r="CO45" s="86"/>
      <c r="CP45" s="86"/>
      <c r="CQ45" s="86"/>
      <c r="CR45" s="90">
        <f t="shared" si="5"/>
        <v>2</v>
      </c>
      <c r="CS45" s="90">
        <f t="shared" si="26"/>
        <v>0</v>
      </c>
      <c r="CT45" s="90">
        <f t="shared" si="26"/>
        <v>0</v>
      </c>
      <c r="CU45" s="90">
        <f t="shared" si="6"/>
        <v>0</v>
      </c>
      <c r="CV45" s="90">
        <f t="shared" si="27"/>
        <v>0</v>
      </c>
      <c r="CW45" s="90">
        <f t="shared" si="7"/>
        <v>0</v>
      </c>
      <c r="CX45" s="90">
        <f t="shared" si="8"/>
        <v>0</v>
      </c>
      <c r="CY45" s="90">
        <f t="shared" si="9"/>
        <v>0</v>
      </c>
      <c r="CZ45" s="90">
        <f t="shared" si="10"/>
        <v>0</v>
      </c>
      <c r="DA45" s="90">
        <f t="shared" si="28"/>
        <v>0</v>
      </c>
      <c r="DB45" s="90">
        <f t="shared" si="29"/>
        <v>0</v>
      </c>
      <c r="DC45" s="90">
        <f t="shared" si="11"/>
        <v>0</v>
      </c>
      <c r="DD45" s="90">
        <f t="shared" si="12"/>
        <v>0</v>
      </c>
      <c r="DE45" s="90">
        <f t="shared" si="13"/>
        <v>0</v>
      </c>
      <c r="DF45" s="90">
        <f t="shared" si="14"/>
        <v>0</v>
      </c>
      <c r="DG45" s="90">
        <f t="shared" si="15"/>
        <v>0</v>
      </c>
      <c r="DH45" s="90">
        <f t="shared" si="16"/>
        <v>0</v>
      </c>
      <c r="DI45" s="90">
        <f t="shared" si="17"/>
        <v>0</v>
      </c>
      <c r="DJ45" s="90">
        <f t="shared" si="18"/>
        <v>0</v>
      </c>
      <c r="DK45" s="90">
        <f t="shared" si="19"/>
        <v>0</v>
      </c>
      <c r="DL45" s="90">
        <f t="shared" si="20"/>
        <v>0</v>
      </c>
      <c r="DM45" s="90">
        <f t="shared" si="21"/>
        <v>0</v>
      </c>
      <c r="DN45" s="90">
        <f t="shared" si="21"/>
        <v>0</v>
      </c>
      <c r="DO45" s="88"/>
      <c r="DP45" s="88"/>
      <c r="DQ45" s="88"/>
      <c r="DR45" s="88"/>
    </row>
    <row r="46" spans="1:122" ht="18.75" customHeight="1" x14ac:dyDescent="0.15">
      <c r="A46" s="16">
        <v>24</v>
      </c>
      <c r="B46" s="222" t="s">
        <v>87</v>
      </c>
      <c r="C46" s="223"/>
      <c r="D46" s="223"/>
      <c r="E46" s="224"/>
      <c r="F46" s="225" t="s">
        <v>131</v>
      </c>
      <c r="G46" s="223"/>
      <c r="H46" s="223"/>
      <c r="I46" s="224"/>
      <c r="J46" s="17" t="s">
        <v>83</v>
      </c>
      <c r="K46" s="161" t="s">
        <v>95</v>
      </c>
      <c r="L46" s="161"/>
      <c r="M46" s="17">
        <v>1</v>
      </c>
      <c r="N46" s="159">
        <v>33786</v>
      </c>
      <c r="O46" s="159"/>
      <c r="P46" s="160"/>
      <c r="Q46" s="8"/>
      <c r="R46" s="8"/>
      <c r="S46" s="18"/>
      <c r="T46" s="17"/>
      <c r="U46" s="19"/>
      <c r="V46" s="18"/>
      <c r="W46" s="19"/>
      <c r="X46" s="18"/>
      <c r="Y46" s="17"/>
      <c r="Z46" s="19"/>
      <c r="AA46" s="20"/>
      <c r="AB46" s="17"/>
      <c r="AC46" s="8"/>
      <c r="AD46" s="18"/>
      <c r="AE46" s="17"/>
      <c r="AF46" s="19"/>
      <c r="AG46" s="20"/>
      <c r="AH46" s="17"/>
      <c r="AI46" s="8"/>
      <c r="AJ46" s="18"/>
      <c r="AK46" s="17"/>
      <c r="AL46" s="19"/>
      <c r="AM46" s="20"/>
      <c r="AN46" s="17"/>
      <c r="AO46" s="8"/>
      <c r="AP46" s="18"/>
      <c r="AQ46" s="17"/>
      <c r="AR46" s="19"/>
      <c r="AS46" s="48" t="s">
        <v>139</v>
      </c>
      <c r="AT46" s="49"/>
      <c r="AU46" s="21">
        <f t="shared" si="0"/>
        <v>1</v>
      </c>
      <c r="AV46" s="22" t="str">
        <f t="shared" si="1"/>
        <v>OK</v>
      </c>
      <c r="AW46" s="23" t="str">
        <f t="shared" si="22"/>
        <v>OK</v>
      </c>
      <c r="AX46" s="4"/>
      <c r="AY46" s="4"/>
      <c r="AZ46" s="89"/>
      <c r="BA46" s="89"/>
      <c r="BB46" s="89"/>
      <c r="BC46" s="89"/>
      <c r="BD46" s="90"/>
      <c r="BE46" s="90"/>
      <c r="BF46" s="90">
        <f t="shared" si="23"/>
        <v>0</v>
      </c>
      <c r="BG46" s="90">
        <f t="shared" si="23"/>
        <v>0</v>
      </c>
      <c r="BH46" s="90">
        <f t="shared" si="23"/>
        <v>0</v>
      </c>
      <c r="BI46" s="90">
        <f t="shared" si="23"/>
        <v>0</v>
      </c>
      <c r="BJ46" s="90">
        <f t="shared" si="23"/>
        <v>0</v>
      </c>
      <c r="BK46" s="90">
        <f t="shared" si="23"/>
        <v>0</v>
      </c>
      <c r="BL46" s="90">
        <f t="shared" si="23"/>
        <v>0</v>
      </c>
      <c r="BM46" s="90">
        <f t="shared" si="23"/>
        <v>0</v>
      </c>
      <c r="BN46" s="90">
        <f t="shared" si="23"/>
        <v>0</v>
      </c>
      <c r="BO46" s="90">
        <f t="shared" si="23"/>
        <v>0</v>
      </c>
      <c r="BP46" s="90">
        <f t="shared" si="23"/>
        <v>0</v>
      </c>
      <c r="BQ46" s="90">
        <f t="shared" si="23"/>
        <v>0</v>
      </c>
      <c r="BR46" s="90">
        <f t="shared" si="23"/>
        <v>0</v>
      </c>
      <c r="BS46" s="90">
        <f t="shared" si="30"/>
        <v>0</v>
      </c>
      <c r="BT46" s="90">
        <f t="shared" si="30"/>
        <v>0</v>
      </c>
      <c r="BU46" s="90">
        <f t="shared" si="30"/>
        <v>0</v>
      </c>
      <c r="BV46" s="90">
        <f t="shared" si="30"/>
        <v>0</v>
      </c>
      <c r="BW46" s="90">
        <f t="shared" si="30"/>
        <v>0</v>
      </c>
      <c r="BX46" s="90">
        <f t="shared" si="30"/>
        <v>0</v>
      </c>
      <c r="BY46" s="90">
        <f t="shared" si="30"/>
        <v>0</v>
      </c>
      <c r="BZ46" s="90">
        <f t="shared" si="30"/>
        <v>0</v>
      </c>
      <c r="CA46" s="90">
        <f t="shared" si="30"/>
        <v>0</v>
      </c>
      <c r="CB46" s="90">
        <f t="shared" si="30"/>
        <v>0</v>
      </c>
      <c r="CC46" s="90">
        <f t="shared" si="30"/>
        <v>0</v>
      </c>
      <c r="CD46" s="90">
        <f t="shared" si="30"/>
        <v>0</v>
      </c>
      <c r="CE46" s="90">
        <f t="shared" si="30"/>
        <v>0</v>
      </c>
      <c r="CF46" s="90">
        <f t="shared" si="30"/>
        <v>0</v>
      </c>
      <c r="CG46" s="90">
        <f t="shared" si="30"/>
        <v>0</v>
      </c>
      <c r="CH46" s="90">
        <f t="shared" si="24"/>
        <v>1</v>
      </c>
      <c r="CI46" s="90">
        <f t="shared" si="24"/>
        <v>0</v>
      </c>
      <c r="CJ46" s="91">
        <f t="shared" si="25"/>
        <v>1</v>
      </c>
      <c r="CK46" s="90">
        <f t="shared" si="3"/>
        <v>0</v>
      </c>
      <c r="CL46" s="90">
        <f t="shared" si="4"/>
        <v>1</v>
      </c>
      <c r="CM46" s="88"/>
      <c r="CN46" s="88"/>
      <c r="CO46" s="86"/>
      <c r="CP46" s="86"/>
      <c r="CQ46" s="86"/>
      <c r="CR46" s="90">
        <f t="shared" si="5"/>
        <v>2</v>
      </c>
      <c r="CS46" s="90">
        <f t="shared" si="26"/>
        <v>0</v>
      </c>
      <c r="CT46" s="90">
        <f t="shared" si="26"/>
        <v>0</v>
      </c>
      <c r="CU46" s="90">
        <f t="shared" si="6"/>
        <v>0</v>
      </c>
      <c r="CV46" s="90">
        <f t="shared" si="27"/>
        <v>0</v>
      </c>
      <c r="CW46" s="90">
        <f t="shared" si="7"/>
        <v>0</v>
      </c>
      <c r="CX46" s="90">
        <f t="shared" si="8"/>
        <v>0</v>
      </c>
      <c r="CY46" s="90">
        <f t="shared" si="9"/>
        <v>0</v>
      </c>
      <c r="CZ46" s="90">
        <f t="shared" si="10"/>
        <v>0</v>
      </c>
      <c r="DA46" s="90">
        <f t="shared" si="28"/>
        <v>0</v>
      </c>
      <c r="DB46" s="90">
        <f t="shared" si="29"/>
        <v>0</v>
      </c>
      <c r="DC46" s="90">
        <f t="shared" si="11"/>
        <v>0</v>
      </c>
      <c r="DD46" s="90">
        <f t="shared" si="12"/>
        <v>0</v>
      </c>
      <c r="DE46" s="90">
        <f t="shared" si="13"/>
        <v>0</v>
      </c>
      <c r="DF46" s="90">
        <f t="shared" si="14"/>
        <v>0</v>
      </c>
      <c r="DG46" s="90">
        <f t="shared" si="15"/>
        <v>0</v>
      </c>
      <c r="DH46" s="90">
        <f t="shared" si="16"/>
        <v>0</v>
      </c>
      <c r="DI46" s="90">
        <f t="shared" si="17"/>
        <v>0</v>
      </c>
      <c r="DJ46" s="90">
        <f t="shared" si="18"/>
        <v>0</v>
      </c>
      <c r="DK46" s="90">
        <f t="shared" si="19"/>
        <v>0</v>
      </c>
      <c r="DL46" s="90">
        <f t="shared" si="20"/>
        <v>0</v>
      </c>
      <c r="DM46" s="90">
        <f t="shared" si="21"/>
        <v>0</v>
      </c>
      <c r="DN46" s="90">
        <f t="shared" si="21"/>
        <v>0</v>
      </c>
      <c r="DO46" s="88"/>
      <c r="DP46" s="88"/>
      <c r="DQ46" s="88"/>
      <c r="DR46" s="88"/>
    </row>
    <row r="47" spans="1:122" ht="18.75" customHeight="1" x14ac:dyDescent="0.15">
      <c r="A47" s="16">
        <v>25</v>
      </c>
      <c r="B47" s="222" t="s">
        <v>88</v>
      </c>
      <c r="C47" s="223"/>
      <c r="D47" s="223"/>
      <c r="E47" s="224"/>
      <c r="F47" s="225" t="s">
        <v>132</v>
      </c>
      <c r="G47" s="223"/>
      <c r="H47" s="223"/>
      <c r="I47" s="224"/>
      <c r="J47" s="17" t="s">
        <v>83</v>
      </c>
      <c r="K47" s="161" t="s">
        <v>96</v>
      </c>
      <c r="L47" s="161"/>
      <c r="M47" s="17">
        <v>1</v>
      </c>
      <c r="N47" s="159">
        <v>33786</v>
      </c>
      <c r="O47" s="159"/>
      <c r="P47" s="160"/>
      <c r="Q47" s="8"/>
      <c r="R47" s="8"/>
      <c r="S47" s="18"/>
      <c r="T47" s="17"/>
      <c r="U47" s="19"/>
      <c r="V47" s="18"/>
      <c r="W47" s="19"/>
      <c r="X47" s="18"/>
      <c r="Y47" s="17"/>
      <c r="Z47" s="19"/>
      <c r="AA47" s="20"/>
      <c r="AB47" s="17"/>
      <c r="AC47" s="8"/>
      <c r="AD47" s="18"/>
      <c r="AE47" s="17"/>
      <c r="AF47" s="19"/>
      <c r="AG47" s="20"/>
      <c r="AH47" s="17"/>
      <c r="AI47" s="8"/>
      <c r="AJ47" s="18"/>
      <c r="AK47" s="17"/>
      <c r="AL47" s="19"/>
      <c r="AM47" s="20"/>
      <c r="AN47" s="17"/>
      <c r="AO47" s="8"/>
      <c r="AP47" s="18"/>
      <c r="AQ47" s="17"/>
      <c r="AR47" s="19"/>
      <c r="AS47" s="48" t="s">
        <v>139</v>
      </c>
      <c r="AT47" s="49"/>
      <c r="AU47" s="21">
        <f t="shared" si="0"/>
        <v>1</v>
      </c>
      <c r="AV47" s="22" t="str">
        <f t="shared" si="1"/>
        <v>OK</v>
      </c>
      <c r="AW47" s="23" t="str">
        <f t="shared" si="22"/>
        <v>OK</v>
      </c>
      <c r="AX47" s="4"/>
      <c r="AY47" s="4"/>
      <c r="AZ47" s="89"/>
      <c r="BA47" s="89"/>
      <c r="BB47" s="89"/>
      <c r="BC47" s="89"/>
      <c r="BD47" s="90"/>
      <c r="BE47" s="90"/>
      <c r="BF47" s="90">
        <f t="shared" si="23"/>
        <v>0</v>
      </c>
      <c r="BG47" s="90">
        <f t="shared" si="23"/>
        <v>0</v>
      </c>
      <c r="BH47" s="90">
        <f t="shared" si="23"/>
        <v>0</v>
      </c>
      <c r="BI47" s="90">
        <f t="shared" si="23"/>
        <v>0</v>
      </c>
      <c r="BJ47" s="90">
        <f t="shared" si="23"/>
        <v>0</v>
      </c>
      <c r="BK47" s="90">
        <f t="shared" si="23"/>
        <v>0</v>
      </c>
      <c r="BL47" s="90">
        <f t="shared" si="23"/>
        <v>0</v>
      </c>
      <c r="BM47" s="90">
        <f t="shared" si="23"/>
        <v>0</v>
      </c>
      <c r="BN47" s="90">
        <f t="shared" si="23"/>
        <v>0</v>
      </c>
      <c r="BO47" s="90">
        <f t="shared" si="23"/>
        <v>0</v>
      </c>
      <c r="BP47" s="90">
        <f t="shared" si="23"/>
        <v>0</v>
      </c>
      <c r="BQ47" s="90">
        <f t="shared" si="23"/>
        <v>0</v>
      </c>
      <c r="BR47" s="90">
        <f t="shared" si="23"/>
        <v>0</v>
      </c>
      <c r="BS47" s="90">
        <f t="shared" si="30"/>
        <v>0</v>
      </c>
      <c r="BT47" s="90">
        <f t="shared" si="30"/>
        <v>0</v>
      </c>
      <c r="BU47" s="90">
        <f t="shared" si="30"/>
        <v>0</v>
      </c>
      <c r="BV47" s="90">
        <f t="shared" si="30"/>
        <v>0</v>
      </c>
      <c r="BW47" s="90">
        <f t="shared" si="30"/>
        <v>0</v>
      </c>
      <c r="BX47" s="90">
        <f t="shared" si="30"/>
        <v>0</v>
      </c>
      <c r="BY47" s="90">
        <f t="shared" si="30"/>
        <v>0</v>
      </c>
      <c r="BZ47" s="90">
        <f t="shared" si="30"/>
        <v>0</v>
      </c>
      <c r="CA47" s="90">
        <f t="shared" si="30"/>
        <v>0</v>
      </c>
      <c r="CB47" s="90">
        <f t="shared" si="30"/>
        <v>0</v>
      </c>
      <c r="CC47" s="90">
        <f t="shared" si="30"/>
        <v>0</v>
      </c>
      <c r="CD47" s="90">
        <f t="shared" si="30"/>
        <v>0</v>
      </c>
      <c r="CE47" s="90">
        <f t="shared" si="30"/>
        <v>0</v>
      </c>
      <c r="CF47" s="90">
        <f t="shared" si="30"/>
        <v>0</v>
      </c>
      <c r="CG47" s="90">
        <f t="shared" si="30"/>
        <v>0</v>
      </c>
      <c r="CH47" s="90">
        <f t="shared" si="24"/>
        <v>1</v>
      </c>
      <c r="CI47" s="90">
        <f t="shared" si="24"/>
        <v>0</v>
      </c>
      <c r="CJ47" s="91">
        <f t="shared" si="25"/>
        <v>1</v>
      </c>
      <c r="CK47" s="90">
        <f t="shared" si="3"/>
        <v>0</v>
      </c>
      <c r="CL47" s="90">
        <f t="shared" si="4"/>
        <v>1</v>
      </c>
      <c r="CM47" s="88"/>
      <c r="CN47" s="88"/>
      <c r="CO47" s="86"/>
      <c r="CP47" s="86"/>
      <c r="CQ47" s="86"/>
      <c r="CR47" s="90">
        <f t="shared" si="5"/>
        <v>3</v>
      </c>
      <c r="CS47" s="90">
        <f t="shared" si="26"/>
        <v>0</v>
      </c>
      <c r="CT47" s="90">
        <f t="shared" si="26"/>
        <v>0</v>
      </c>
      <c r="CU47" s="90">
        <f t="shared" si="6"/>
        <v>0</v>
      </c>
      <c r="CV47" s="90">
        <f t="shared" si="27"/>
        <v>0</v>
      </c>
      <c r="CW47" s="90">
        <f t="shared" si="7"/>
        <v>0</v>
      </c>
      <c r="CX47" s="90">
        <f t="shared" si="8"/>
        <v>0</v>
      </c>
      <c r="CY47" s="90">
        <f t="shared" si="9"/>
        <v>0</v>
      </c>
      <c r="CZ47" s="90">
        <f t="shared" si="10"/>
        <v>0</v>
      </c>
      <c r="DA47" s="90">
        <f t="shared" si="28"/>
        <v>0</v>
      </c>
      <c r="DB47" s="90">
        <f t="shared" si="29"/>
        <v>0</v>
      </c>
      <c r="DC47" s="90">
        <f t="shared" si="11"/>
        <v>0</v>
      </c>
      <c r="DD47" s="90">
        <f t="shared" si="12"/>
        <v>0</v>
      </c>
      <c r="DE47" s="90">
        <f t="shared" si="13"/>
        <v>0</v>
      </c>
      <c r="DF47" s="90">
        <f t="shared" si="14"/>
        <v>0</v>
      </c>
      <c r="DG47" s="90">
        <f t="shared" si="15"/>
        <v>0</v>
      </c>
      <c r="DH47" s="90">
        <f t="shared" si="16"/>
        <v>0</v>
      </c>
      <c r="DI47" s="90">
        <f t="shared" si="17"/>
        <v>0</v>
      </c>
      <c r="DJ47" s="90">
        <f t="shared" si="18"/>
        <v>0</v>
      </c>
      <c r="DK47" s="90">
        <f t="shared" si="19"/>
        <v>0</v>
      </c>
      <c r="DL47" s="90">
        <f t="shared" si="20"/>
        <v>0</v>
      </c>
      <c r="DM47" s="90">
        <f t="shared" si="21"/>
        <v>0</v>
      </c>
      <c r="DN47" s="90">
        <f t="shared" si="21"/>
        <v>0</v>
      </c>
      <c r="DO47" s="88"/>
      <c r="DP47" s="88"/>
      <c r="DQ47" s="88"/>
      <c r="DR47" s="88"/>
    </row>
    <row r="48" spans="1:122" ht="18.75" customHeight="1" x14ac:dyDescent="0.15">
      <c r="A48" s="16">
        <v>26</v>
      </c>
      <c r="B48" s="166" t="s">
        <v>89</v>
      </c>
      <c r="C48" s="161"/>
      <c r="D48" s="161"/>
      <c r="E48" s="161"/>
      <c r="F48" s="161" t="s">
        <v>133</v>
      </c>
      <c r="G48" s="161"/>
      <c r="H48" s="161"/>
      <c r="I48" s="161"/>
      <c r="J48" s="17" t="s">
        <v>83</v>
      </c>
      <c r="K48" s="161" t="s">
        <v>94</v>
      </c>
      <c r="L48" s="161"/>
      <c r="M48" s="17">
        <v>1</v>
      </c>
      <c r="N48" s="159">
        <v>33786</v>
      </c>
      <c r="O48" s="159"/>
      <c r="P48" s="160"/>
      <c r="Q48" s="8"/>
      <c r="R48" s="8"/>
      <c r="S48" s="18"/>
      <c r="T48" s="17"/>
      <c r="U48" s="19"/>
      <c r="V48" s="18"/>
      <c r="W48" s="19"/>
      <c r="X48" s="18"/>
      <c r="Y48" s="17"/>
      <c r="Z48" s="19"/>
      <c r="AA48" s="20"/>
      <c r="AB48" s="17"/>
      <c r="AC48" s="8"/>
      <c r="AD48" s="18"/>
      <c r="AE48" s="17"/>
      <c r="AF48" s="19"/>
      <c r="AG48" s="20"/>
      <c r="AH48" s="17"/>
      <c r="AI48" s="8"/>
      <c r="AJ48" s="18"/>
      <c r="AK48" s="17"/>
      <c r="AL48" s="19"/>
      <c r="AM48" s="20"/>
      <c r="AN48" s="17"/>
      <c r="AO48" s="8"/>
      <c r="AP48" s="18"/>
      <c r="AQ48" s="17"/>
      <c r="AR48" s="19"/>
      <c r="AS48" s="48" t="s">
        <v>139</v>
      </c>
      <c r="AT48" s="49"/>
      <c r="AU48" s="21">
        <f t="shared" si="0"/>
        <v>1</v>
      </c>
      <c r="AV48" s="22" t="str">
        <f t="shared" si="1"/>
        <v>OK</v>
      </c>
      <c r="AW48" s="23" t="str">
        <f t="shared" si="22"/>
        <v>OK</v>
      </c>
      <c r="AX48" s="4"/>
      <c r="AY48" s="4"/>
      <c r="AZ48" s="89"/>
      <c r="BA48" s="89"/>
      <c r="BB48" s="89"/>
      <c r="BC48" s="89"/>
      <c r="BD48" s="90"/>
      <c r="BE48" s="90"/>
      <c r="BF48" s="90">
        <f t="shared" si="23"/>
        <v>0</v>
      </c>
      <c r="BG48" s="90">
        <f t="shared" si="23"/>
        <v>0</v>
      </c>
      <c r="BH48" s="90">
        <f t="shared" si="23"/>
        <v>0</v>
      </c>
      <c r="BI48" s="90">
        <f t="shared" si="23"/>
        <v>0</v>
      </c>
      <c r="BJ48" s="90">
        <f t="shared" si="23"/>
        <v>0</v>
      </c>
      <c r="BK48" s="90">
        <f t="shared" si="23"/>
        <v>0</v>
      </c>
      <c r="BL48" s="90">
        <f t="shared" si="23"/>
        <v>0</v>
      </c>
      <c r="BM48" s="90">
        <f t="shared" si="23"/>
        <v>0</v>
      </c>
      <c r="BN48" s="90">
        <f t="shared" si="23"/>
        <v>0</v>
      </c>
      <c r="BO48" s="90">
        <f t="shared" si="23"/>
        <v>0</v>
      </c>
      <c r="BP48" s="90">
        <f t="shared" si="23"/>
        <v>0</v>
      </c>
      <c r="BQ48" s="90">
        <f t="shared" si="23"/>
        <v>0</v>
      </c>
      <c r="BR48" s="90">
        <f t="shared" si="23"/>
        <v>0</v>
      </c>
      <c r="BS48" s="90">
        <f t="shared" si="30"/>
        <v>0</v>
      </c>
      <c r="BT48" s="90">
        <f t="shared" si="30"/>
        <v>0</v>
      </c>
      <c r="BU48" s="90">
        <f t="shared" si="30"/>
        <v>0</v>
      </c>
      <c r="BV48" s="90">
        <f t="shared" si="30"/>
        <v>0</v>
      </c>
      <c r="BW48" s="90">
        <f t="shared" si="30"/>
        <v>0</v>
      </c>
      <c r="BX48" s="90">
        <f t="shared" si="30"/>
        <v>0</v>
      </c>
      <c r="BY48" s="90">
        <f t="shared" si="30"/>
        <v>0</v>
      </c>
      <c r="BZ48" s="90">
        <f t="shared" si="30"/>
        <v>0</v>
      </c>
      <c r="CA48" s="90">
        <f t="shared" si="30"/>
        <v>0</v>
      </c>
      <c r="CB48" s="90">
        <f t="shared" si="30"/>
        <v>0</v>
      </c>
      <c r="CC48" s="90">
        <f t="shared" si="30"/>
        <v>0</v>
      </c>
      <c r="CD48" s="90">
        <f t="shared" si="30"/>
        <v>0</v>
      </c>
      <c r="CE48" s="90">
        <f t="shared" si="30"/>
        <v>0</v>
      </c>
      <c r="CF48" s="90">
        <f t="shared" si="30"/>
        <v>0</v>
      </c>
      <c r="CG48" s="90">
        <f t="shared" si="30"/>
        <v>0</v>
      </c>
      <c r="CH48" s="90">
        <f t="shared" si="24"/>
        <v>1</v>
      </c>
      <c r="CI48" s="90">
        <f t="shared" si="24"/>
        <v>0</v>
      </c>
      <c r="CJ48" s="91">
        <f t="shared" si="25"/>
        <v>1</v>
      </c>
      <c r="CK48" s="90">
        <f t="shared" si="3"/>
        <v>0</v>
      </c>
      <c r="CL48" s="90">
        <f t="shared" si="4"/>
        <v>1</v>
      </c>
      <c r="CM48" s="88"/>
      <c r="CN48" s="88"/>
      <c r="CO48" s="86"/>
      <c r="CP48" s="86"/>
      <c r="CQ48" s="86"/>
      <c r="CR48" s="90">
        <f t="shared" si="5"/>
        <v>1</v>
      </c>
      <c r="CS48" s="90">
        <f t="shared" si="26"/>
        <v>0</v>
      </c>
      <c r="CT48" s="90">
        <f t="shared" si="26"/>
        <v>0</v>
      </c>
      <c r="CU48" s="90">
        <f t="shared" si="6"/>
        <v>0</v>
      </c>
      <c r="CV48" s="90">
        <f t="shared" si="27"/>
        <v>0</v>
      </c>
      <c r="CW48" s="90">
        <f t="shared" si="7"/>
        <v>0</v>
      </c>
      <c r="CX48" s="90">
        <f t="shared" si="8"/>
        <v>0</v>
      </c>
      <c r="CY48" s="90">
        <f t="shared" si="9"/>
        <v>0</v>
      </c>
      <c r="CZ48" s="90">
        <f t="shared" si="10"/>
        <v>0</v>
      </c>
      <c r="DA48" s="90">
        <f t="shared" si="28"/>
        <v>0</v>
      </c>
      <c r="DB48" s="90">
        <f t="shared" si="29"/>
        <v>0</v>
      </c>
      <c r="DC48" s="90">
        <f t="shared" si="11"/>
        <v>0</v>
      </c>
      <c r="DD48" s="90">
        <f t="shared" si="12"/>
        <v>0</v>
      </c>
      <c r="DE48" s="90">
        <f t="shared" si="13"/>
        <v>0</v>
      </c>
      <c r="DF48" s="90">
        <f t="shared" si="14"/>
        <v>0</v>
      </c>
      <c r="DG48" s="90">
        <f t="shared" si="15"/>
        <v>0</v>
      </c>
      <c r="DH48" s="90">
        <f t="shared" si="16"/>
        <v>0</v>
      </c>
      <c r="DI48" s="90">
        <f t="shared" si="17"/>
        <v>0</v>
      </c>
      <c r="DJ48" s="90">
        <f t="shared" si="18"/>
        <v>0</v>
      </c>
      <c r="DK48" s="90">
        <f t="shared" si="19"/>
        <v>0</v>
      </c>
      <c r="DL48" s="90">
        <f t="shared" si="20"/>
        <v>0</v>
      </c>
      <c r="DM48" s="90">
        <f t="shared" si="21"/>
        <v>0</v>
      </c>
      <c r="DN48" s="90">
        <f t="shared" si="21"/>
        <v>0</v>
      </c>
      <c r="DO48" s="88"/>
      <c r="DP48" s="88"/>
      <c r="DQ48" s="88"/>
      <c r="DR48" s="88"/>
    </row>
    <row r="49" spans="1:122" ht="18.75" customHeight="1" x14ac:dyDescent="0.15">
      <c r="A49" s="16">
        <v>27</v>
      </c>
      <c r="B49" s="166" t="s">
        <v>90</v>
      </c>
      <c r="C49" s="161"/>
      <c r="D49" s="161"/>
      <c r="E49" s="161"/>
      <c r="F49" s="161" t="s">
        <v>134</v>
      </c>
      <c r="G49" s="161"/>
      <c r="H49" s="161"/>
      <c r="I49" s="161"/>
      <c r="J49" s="17" t="s">
        <v>83</v>
      </c>
      <c r="K49" s="161" t="s">
        <v>95</v>
      </c>
      <c r="L49" s="161"/>
      <c r="M49" s="17">
        <v>1</v>
      </c>
      <c r="N49" s="159">
        <v>33786</v>
      </c>
      <c r="O49" s="159"/>
      <c r="P49" s="160"/>
      <c r="Q49" s="8"/>
      <c r="R49" s="8"/>
      <c r="S49" s="18"/>
      <c r="T49" s="17"/>
      <c r="U49" s="19"/>
      <c r="V49" s="18"/>
      <c r="W49" s="19"/>
      <c r="X49" s="18"/>
      <c r="Y49" s="17"/>
      <c r="Z49" s="19"/>
      <c r="AA49" s="20"/>
      <c r="AB49" s="17"/>
      <c r="AC49" s="8"/>
      <c r="AD49" s="18"/>
      <c r="AE49" s="17"/>
      <c r="AF49" s="19"/>
      <c r="AG49" s="20"/>
      <c r="AH49" s="17"/>
      <c r="AI49" s="8"/>
      <c r="AJ49" s="18"/>
      <c r="AK49" s="17"/>
      <c r="AL49" s="19"/>
      <c r="AM49" s="20"/>
      <c r="AN49" s="17"/>
      <c r="AO49" s="8"/>
      <c r="AP49" s="18"/>
      <c r="AQ49" s="17"/>
      <c r="AR49" s="19"/>
      <c r="AS49" s="48" t="s">
        <v>139</v>
      </c>
      <c r="AT49" s="49"/>
      <c r="AU49" s="21">
        <f t="shared" si="0"/>
        <v>1</v>
      </c>
      <c r="AV49" s="22" t="str">
        <f t="shared" si="1"/>
        <v>OK</v>
      </c>
      <c r="AW49" s="23" t="str">
        <f t="shared" si="22"/>
        <v>OK</v>
      </c>
      <c r="AX49" s="4"/>
      <c r="AY49" s="4"/>
      <c r="AZ49" s="89"/>
      <c r="BA49" s="89"/>
      <c r="BB49" s="89"/>
      <c r="BC49" s="89"/>
      <c r="BD49" s="90"/>
      <c r="BE49" s="90"/>
      <c r="BF49" s="90">
        <f t="shared" si="23"/>
        <v>0</v>
      </c>
      <c r="BG49" s="90">
        <f t="shared" si="23"/>
        <v>0</v>
      </c>
      <c r="BH49" s="90">
        <f t="shared" si="23"/>
        <v>0</v>
      </c>
      <c r="BI49" s="90">
        <f t="shared" si="23"/>
        <v>0</v>
      </c>
      <c r="BJ49" s="90">
        <f t="shared" si="23"/>
        <v>0</v>
      </c>
      <c r="BK49" s="90">
        <f t="shared" si="23"/>
        <v>0</v>
      </c>
      <c r="BL49" s="90">
        <f t="shared" si="23"/>
        <v>0</v>
      </c>
      <c r="BM49" s="90">
        <f t="shared" si="23"/>
        <v>0</v>
      </c>
      <c r="BN49" s="90">
        <f t="shared" si="23"/>
        <v>0</v>
      </c>
      <c r="BO49" s="90">
        <f t="shared" si="23"/>
        <v>0</v>
      </c>
      <c r="BP49" s="90">
        <f t="shared" si="23"/>
        <v>0</v>
      </c>
      <c r="BQ49" s="90">
        <f t="shared" si="23"/>
        <v>0</v>
      </c>
      <c r="BR49" s="90">
        <f t="shared" si="23"/>
        <v>0</v>
      </c>
      <c r="BS49" s="90">
        <f t="shared" si="23"/>
        <v>0</v>
      </c>
      <c r="BT49" s="90">
        <f t="shared" si="23"/>
        <v>0</v>
      </c>
      <c r="BU49" s="90">
        <f t="shared" si="23"/>
        <v>0</v>
      </c>
      <c r="BV49" s="90">
        <f t="shared" ref="BV49:CG70" si="31">IF(AG49="●",1,0)</f>
        <v>0</v>
      </c>
      <c r="BW49" s="90">
        <f t="shared" si="31"/>
        <v>0</v>
      </c>
      <c r="BX49" s="90">
        <f t="shared" si="31"/>
        <v>0</v>
      </c>
      <c r="BY49" s="90">
        <f t="shared" si="31"/>
        <v>0</v>
      </c>
      <c r="BZ49" s="90">
        <f t="shared" si="31"/>
        <v>0</v>
      </c>
      <c r="CA49" s="90">
        <f t="shared" si="31"/>
        <v>0</v>
      </c>
      <c r="CB49" s="90">
        <f t="shared" si="31"/>
        <v>0</v>
      </c>
      <c r="CC49" s="90">
        <f t="shared" si="31"/>
        <v>0</v>
      </c>
      <c r="CD49" s="90">
        <f t="shared" si="31"/>
        <v>0</v>
      </c>
      <c r="CE49" s="90">
        <f t="shared" si="31"/>
        <v>0</v>
      </c>
      <c r="CF49" s="90">
        <f t="shared" si="31"/>
        <v>0</v>
      </c>
      <c r="CG49" s="90">
        <f t="shared" si="31"/>
        <v>0</v>
      </c>
      <c r="CH49" s="90">
        <f t="shared" si="24"/>
        <v>1</v>
      </c>
      <c r="CI49" s="90">
        <f t="shared" si="24"/>
        <v>0</v>
      </c>
      <c r="CJ49" s="91">
        <f t="shared" si="25"/>
        <v>1</v>
      </c>
      <c r="CK49" s="90">
        <f t="shared" si="3"/>
        <v>0</v>
      </c>
      <c r="CL49" s="90">
        <f t="shared" si="4"/>
        <v>1</v>
      </c>
      <c r="CM49" s="88"/>
      <c r="CN49" s="88"/>
      <c r="CO49" s="86"/>
      <c r="CP49" s="86"/>
      <c r="CQ49" s="86"/>
      <c r="CR49" s="90">
        <f t="shared" si="5"/>
        <v>2</v>
      </c>
      <c r="CS49" s="90">
        <f t="shared" si="26"/>
        <v>0</v>
      </c>
      <c r="CT49" s="90">
        <f t="shared" si="26"/>
        <v>0</v>
      </c>
      <c r="CU49" s="90">
        <f t="shared" si="6"/>
        <v>0</v>
      </c>
      <c r="CV49" s="90">
        <f t="shared" si="27"/>
        <v>0</v>
      </c>
      <c r="CW49" s="90">
        <f t="shared" si="7"/>
        <v>0</v>
      </c>
      <c r="CX49" s="90">
        <f t="shared" si="8"/>
        <v>0</v>
      </c>
      <c r="CY49" s="90">
        <f t="shared" si="9"/>
        <v>0</v>
      </c>
      <c r="CZ49" s="90">
        <f t="shared" si="10"/>
        <v>0</v>
      </c>
      <c r="DA49" s="90">
        <f t="shared" si="28"/>
        <v>0</v>
      </c>
      <c r="DB49" s="90">
        <f t="shared" si="29"/>
        <v>0</v>
      </c>
      <c r="DC49" s="90">
        <f t="shared" si="11"/>
        <v>0</v>
      </c>
      <c r="DD49" s="90">
        <f t="shared" si="12"/>
        <v>0</v>
      </c>
      <c r="DE49" s="90">
        <f t="shared" si="13"/>
        <v>0</v>
      </c>
      <c r="DF49" s="90">
        <f t="shared" si="14"/>
        <v>0</v>
      </c>
      <c r="DG49" s="90">
        <f t="shared" si="15"/>
        <v>0</v>
      </c>
      <c r="DH49" s="90">
        <f t="shared" si="16"/>
        <v>0</v>
      </c>
      <c r="DI49" s="90">
        <f t="shared" si="17"/>
        <v>0</v>
      </c>
      <c r="DJ49" s="90">
        <f t="shared" si="18"/>
        <v>0</v>
      </c>
      <c r="DK49" s="90">
        <f t="shared" si="19"/>
        <v>0</v>
      </c>
      <c r="DL49" s="90">
        <f t="shared" si="20"/>
        <v>0</v>
      </c>
      <c r="DM49" s="90">
        <f t="shared" si="21"/>
        <v>0</v>
      </c>
      <c r="DN49" s="90">
        <f t="shared" si="21"/>
        <v>0</v>
      </c>
      <c r="DO49" s="88"/>
      <c r="DP49" s="88"/>
      <c r="DQ49" s="88"/>
      <c r="DR49" s="88"/>
    </row>
    <row r="50" spans="1:122" ht="18.75" customHeight="1" x14ac:dyDescent="0.15">
      <c r="A50" s="16">
        <v>28</v>
      </c>
      <c r="B50" s="222" t="s">
        <v>91</v>
      </c>
      <c r="C50" s="223"/>
      <c r="D50" s="223"/>
      <c r="E50" s="224"/>
      <c r="F50" s="225" t="s">
        <v>151</v>
      </c>
      <c r="G50" s="223"/>
      <c r="H50" s="223"/>
      <c r="I50" s="224"/>
      <c r="J50" s="17" t="s">
        <v>82</v>
      </c>
      <c r="K50" s="161" t="s">
        <v>94</v>
      </c>
      <c r="L50" s="161"/>
      <c r="M50" s="17">
        <v>1</v>
      </c>
      <c r="N50" s="159">
        <v>33786</v>
      </c>
      <c r="O50" s="159"/>
      <c r="P50" s="160"/>
      <c r="Q50" s="8"/>
      <c r="R50" s="8"/>
      <c r="S50" s="18"/>
      <c r="T50" s="17"/>
      <c r="U50" s="19"/>
      <c r="V50" s="18"/>
      <c r="W50" s="19"/>
      <c r="X50" s="18"/>
      <c r="Y50" s="17"/>
      <c r="Z50" s="19"/>
      <c r="AA50" s="20"/>
      <c r="AB50" s="17"/>
      <c r="AC50" s="8"/>
      <c r="AD50" s="18"/>
      <c r="AE50" s="17"/>
      <c r="AF50" s="19"/>
      <c r="AG50" s="20"/>
      <c r="AH50" s="17"/>
      <c r="AI50" s="8"/>
      <c r="AJ50" s="18"/>
      <c r="AK50" s="17"/>
      <c r="AL50" s="19"/>
      <c r="AM50" s="20"/>
      <c r="AN50" s="17"/>
      <c r="AO50" s="8"/>
      <c r="AP50" s="18"/>
      <c r="AQ50" s="17"/>
      <c r="AR50" s="19"/>
      <c r="AS50" s="48" t="s">
        <v>139</v>
      </c>
      <c r="AT50" s="49"/>
      <c r="AU50" s="21">
        <f t="shared" si="0"/>
        <v>1</v>
      </c>
      <c r="AV50" s="22" t="str">
        <f t="shared" si="1"/>
        <v>OK</v>
      </c>
      <c r="AW50" s="23" t="str">
        <f t="shared" si="22"/>
        <v>OK</v>
      </c>
      <c r="AX50" s="4"/>
      <c r="AY50" s="4"/>
      <c r="AZ50" s="89"/>
      <c r="BA50" s="89"/>
      <c r="BB50" s="89"/>
      <c r="BC50" s="89"/>
      <c r="BD50" s="90"/>
      <c r="BE50" s="90"/>
      <c r="BF50" s="90">
        <f t="shared" si="23"/>
        <v>0</v>
      </c>
      <c r="BG50" s="90">
        <f t="shared" si="23"/>
        <v>0</v>
      </c>
      <c r="BH50" s="90">
        <f t="shared" si="23"/>
        <v>0</v>
      </c>
      <c r="BI50" s="90">
        <f t="shared" si="23"/>
        <v>0</v>
      </c>
      <c r="BJ50" s="90">
        <f t="shared" si="23"/>
        <v>0</v>
      </c>
      <c r="BK50" s="90">
        <f t="shared" si="23"/>
        <v>0</v>
      </c>
      <c r="BL50" s="90">
        <f t="shared" si="23"/>
        <v>0</v>
      </c>
      <c r="BM50" s="90">
        <f t="shared" si="23"/>
        <v>0</v>
      </c>
      <c r="BN50" s="90">
        <f t="shared" si="23"/>
        <v>0</v>
      </c>
      <c r="BO50" s="90">
        <f t="shared" si="23"/>
        <v>0</v>
      </c>
      <c r="BP50" s="90">
        <f t="shared" si="23"/>
        <v>0</v>
      </c>
      <c r="BQ50" s="90">
        <f t="shared" si="23"/>
        <v>0</v>
      </c>
      <c r="BR50" s="90">
        <f t="shared" si="23"/>
        <v>0</v>
      </c>
      <c r="BS50" s="90">
        <f t="shared" si="23"/>
        <v>0</v>
      </c>
      <c r="BT50" s="90">
        <f t="shared" si="23"/>
        <v>0</v>
      </c>
      <c r="BU50" s="90">
        <f t="shared" si="23"/>
        <v>0</v>
      </c>
      <c r="BV50" s="90">
        <f t="shared" si="31"/>
        <v>0</v>
      </c>
      <c r="BW50" s="90">
        <f t="shared" si="31"/>
        <v>0</v>
      </c>
      <c r="BX50" s="90">
        <f t="shared" si="31"/>
        <v>0</v>
      </c>
      <c r="BY50" s="90">
        <f t="shared" si="31"/>
        <v>0</v>
      </c>
      <c r="BZ50" s="90">
        <f t="shared" si="31"/>
        <v>0</v>
      </c>
      <c r="CA50" s="90">
        <f t="shared" si="31"/>
        <v>0</v>
      </c>
      <c r="CB50" s="90">
        <f t="shared" si="31"/>
        <v>0</v>
      </c>
      <c r="CC50" s="90">
        <f t="shared" si="31"/>
        <v>0</v>
      </c>
      <c r="CD50" s="90">
        <f t="shared" si="31"/>
        <v>0</v>
      </c>
      <c r="CE50" s="90">
        <f t="shared" si="31"/>
        <v>0</v>
      </c>
      <c r="CF50" s="90">
        <f t="shared" si="31"/>
        <v>0</v>
      </c>
      <c r="CG50" s="90">
        <f t="shared" si="31"/>
        <v>0</v>
      </c>
      <c r="CH50" s="90">
        <f t="shared" si="24"/>
        <v>1</v>
      </c>
      <c r="CI50" s="90">
        <f t="shared" si="24"/>
        <v>0</v>
      </c>
      <c r="CJ50" s="91">
        <f t="shared" si="25"/>
        <v>1</v>
      </c>
      <c r="CK50" s="90">
        <f t="shared" si="3"/>
        <v>0</v>
      </c>
      <c r="CL50" s="90">
        <f t="shared" si="4"/>
        <v>1</v>
      </c>
      <c r="CM50" s="88"/>
      <c r="CN50" s="88"/>
      <c r="CO50" s="86"/>
      <c r="CP50" s="86"/>
      <c r="CQ50" s="86"/>
      <c r="CR50" s="90">
        <f t="shared" si="5"/>
        <v>1</v>
      </c>
      <c r="CS50" s="90">
        <f t="shared" si="26"/>
        <v>0</v>
      </c>
      <c r="CT50" s="90">
        <f t="shared" si="26"/>
        <v>0</v>
      </c>
      <c r="CU50" s="90">
        <f t="shared" si="6"/>
        <v>0</v>
      </c>
      <c r="CV50" s="90">
        <f t="shared" si="27"/>
        <v>0</v>
      </c>
      <c r="CW50" s="90">
        <f t="shared" si="7"/>
        <v>0</v>
      </c>
      <c r="CX50" s="90">
        <f t="shared" si="8"/>
        <v>0</v>
      </c>
      <c r="CY50" s="90">
        <f t="shared" si="9"/>
        <v>0</v>
      </c>
      <c r="CZ50" s="90">
        <f t="shared" si="10"/>
        <v>0</v>
      </c>
      <c r="DA50" s="90">
        <f t="shared" si="28"/>
        <v>0</v>
      </c>
      <c r="DB50" s="90">
        <f t="shared" si="29"/>
        <v>0</v>
      </c>
      <c r="DC50" s="90">
        <f t="shared" si="11"/>
        <v>0</v>
      </c>
      <c r="DD50" s="90">
        <f t="shared" si="12"/>
        <v>0</v>
      </c>
      <c r="DE50" s="90">
        <f t="shared" si="13"/>
        <v>0</v>
      </c>
      <c r="DF50" s="90">
        <f t="shared" si="14"/>
        <v>0</v>
      </c>
      <c r="DG50" s="90">
        <f t="shared" si="15"/>
        <v>0</v>
      </c>
      <c r="DH50" s="90">
        <f t="shared" si="16"/>
        <v>0</v>
      </c>
      <c r="DI50" s="90">
        <f t="shared" si="17"/>
        <v>0</v>
      </c>
      <c r="DJ50" s="90">
        <f t="shared" si="18"/>
        <v>0</v>
      </c>
      <c r="DK50" s="90">
        <f t="shared" si="19"/>
        <v>0</v>
      </c>
      <c r="DL50" s="90">
        <f t="shared" si="20"/>
        <v>0</v>
      </c>
      <c r="DM50" s="90">
        <f t="shared" si="21"/>
        <v>0</v>
      </c>
      <c r="DN50" s="90">
        <f t="shared" si="21"/>
        <v>0</v>
      </c>
      <c r="DO50" s="88"/>
      <c r="DP50" s="88"/>
      <c r="DQ50" s="88"/>
      <c r="DR50" s="88"/>
    </row>
    <row r="51" spans="1:122" ht="18.75" customHeight="1" x14ac:dyDescent="0.15">
      <c r="A51" s="16">
        <v>29</v>
      </c>
      <c r="B51" s="222" t="s">
        <v>92</v>
      </c>
      <c r="C51" s="223"/>
      <c r="D51" s="223"/>
      <c r="E51" s="224"/>
      <c r="F51" s="225" t="s">
        <v>135</v>
      </c>
      <c r="G51" s="223"/>
      <c r="H51" s="223"/>
      <c r="I51" s="224"/>
      <c r="J51" s="17" t="s">
        <v>82</v>
      </c>
      <c r="K51" s="161" t="s">
        <v>96</v>
      </c>
      <c r="L51" s="161"/>
      <c r="M51" s="17">
        <v>1</v>
      </c>
      <c r="N51" s="159">
        <v>33786</v>
      </c>
      <c r="O51" s="159"/>
      <c r="P51" s="160"/>
      <c r="Q51" s="8"/>
      <c r="R51" s="8"/>
      <c r="S51" s="18"/>
      <c r="T51" s="17"/>
      <c r="U51" s="19"/>
      <c r="V51" s="18"/>
      <c r="W51" s="19"/>
      <c r="X51" s="18"/>
      <c r="Y51" s="17"/>
      <c r="Z51" s="19"/>
      <c r="AA51" s="20"/>
      <c r="AB51" s="17"/>
      <c r="AC51" s="8"/>
      <c r="AD51" s="18"/>
      <c r="AE51" s="17"/>
      <c r="AF51" s="19"/>
      <c r="AG51" s="20"/>
      <c r="AH51" s="17"/>
      <c r="AI51" s="8"/>
      <c r="AJ51" s="18"/>
      <c r="AK51" s="17"/>
      <c r="AL51" s="19"/>
      <c r="AM51" s="20"/>
      <c r="AN51" s="17"/>
      <c r="AO51" s="8"/>
      <c r="AP51" s="18"/>
      <c r="AQ51" s="17"/>
      <c r="AR51" s="19"/>
      <c r="AS51" s="48" t="s">
        <v>138</v>
      </c>
      <c r="AT51" s="49"/>
      <c r="AU51" s="21">
        <f t="shared" si="0"/>
        <v>1</v>
      </c>
      <c r="AV51" s="22" t="str">
        <f t="shared" si="1"/>
        <v>OK</v>
      </c>
      <c r="AW51" s="23" t="str">
        <f t="shared" si="22"/>
        <v>OK</v>
      </c>
      <c r="AX51" s="4"/>
      <c r="AY51" s="4"/>
      <c r="AZ51" s="89"/>
      <c r="BA51" s="89"/>
      <c r="BB51" s="89"/>
      <c r="BC51" s="89"/>
      <c r="BD51" s="90"/>
      <c r="BE51" s="90"/>
      <c r="BF51" s="90">
        <f t="shared" si="23"/>
        <v>0</v>
      </c>
      <c r="BG51" s="90">
        <f t="shared" si="23"/>
        <v>0</v>
      </c>
      <c r="BH51" s="90">
        <f t="shared" si="23"/>
        <v>0</v>
      </c>
      <c r="BI51" s="90">
        <f t="shared" si="23"/>
        <v>0</v>
      </c>
      <c r="BJ51" s="90">
        <f t="shared" si="23"/>
        <v>0</v>
      </c>
      <c r="BK51" s="90">
        <f t="shared" si="23"/>
        <v>0</v>
      </c>
      <c r="BL51" s="90">
        <f t="shared" ref="BL51:BX72" si="32">IF(W51="●",1,0)</f>
        <v>0</v>
      </c>
      <c r="BM51" s="90">
        <f t="shared" si="32"/>
        <v>0</v>
      </c>
      <c r="BN51" s="90">
        <f t="shared" si="32"/>
        <v>0</v>
      </c>
      <c r="BO51" s="90">
        <f t="shared" si="32"/>
        <v>0</v>
      </c>
      <c r="BP51" s="90">
        <f t="shared" si="32"/>
        <v>0</v>
      </c>
      <c r="BQ51" s="90">
        <f t="shared" si="32"/>
        <v>0</v>
      </c>
      <c r="BR51" s="90">
        <f t="shared" si="32"/>
        <v>0</v>
      </c>
      <c r="BS51" s="90">
        <f t="shared" si="32"/>
        <v>0</v>
      </c>
      <c r="BT51" s="90">
        <f t="shared" si="32"/>
        <v>0</v>
      </c>
      <c r="BU51" s="90">
        <f t="shared" si="32"/>
        <v>0</v>
      </c>
      <c r="BV51" s="90">
        <f t="shared" si="31"/>
        <v>0</v>
      </c>
      <c r="BW51" s="90">
        <f t="shared" si="31"/>
        <v>0</v>
      </c>
      <c r="BX51" s="90">
        <f t="shared" si="31"/>
        <v>0</v>
      </c>
      <c r="BY51" s="90">
        <f t="shared" si="31"/>
        <v>0</v>
      </c>
      <c r="BZ51" s="90">
        <f t="shared" si="31"/>
        <v>0</v>
      </c>
      <c r="CA51" s="90">
        <f t="shared" si="31"/>
        <v>0</v>
      </c>
      <c r="CB51" s="90">
        <f t="shared" si="31"/>
        <v>0</v>
      </c>
      <c r="CC51" s="90">
        <f t="shared" si="31"/>
        <v>0</v>
      </c>
      <c r="CD51" s="90">
        <f t="shared" si="31"/>
        <v>0</v>
      </c>
      <c r="CE51" s="90">
        <f t="shared" si="31"/>
        <v>0</v>
      </c>
      <c r="CF51" s="90">
        <f t="shared" si="31"/>
        <v>0</v>
      </c>
      <c r="CG51" s="90">
        <f t="shared" si="31"/>
        <v>0</v>
      </c>
      <c r="CH51" s="90">
        <f t="shared" si="24"/>
        <v>1</v>
      </c>
      <c r="CI51" s="90">
        <f t="shared" si="24"/>
        <v>0</v>
      </c>
      <c r="CJ51" s="91">
        <f t="shared" si="25"/>
        <v>1</v>
      </c>
      <c r="CK51" s="90">
        <f t="shared" si="3"/>
        <v>0</v>
      </c>
      <c r="CL51" s="90">
        <f t="shared" si="4"/>
        <v>1</v>
      </c>
      <c r="CM51" s="88"/>
      <c r="CN51" s="88"/>
      <c r="CO51" s="86"/>
      <c r="CP51" s="86"/>
      <c r="CQ51" s="86"/>
      <c r="CR51" s="90">
        <f t="shared" si="5"/>
        <v>3</v>
      </c>
      <c r="CS51" s="90">
        <f t="shared" si="26"/>
        <v>0</v>
      </c>
      <c r="CT51" s="90">
        <f t="shared" si="26"/>
        <v>0</v>
      </c>
      <c r="CU51" s="90">
        <f t="shared" si="6"/>
        <v>0</v>
      </c>
      <c r="CV51" s="90">
        <f t="shared" si="27"/>
        <v>0</v>
      </c>
      <c r="CW51" s="90">
        <f t="shared" si="7"/>
        <v>0</v>
      </c>
      <c r="CX51" s="90">
        <f t="shared" si="8"/>
        <v>0</v>
      </c>
      <c r="CY51" s="90">
        <f t="shared" si="9"/>
        <v>0</v>
      </c>
      <c r="CZ51" s="90">
        <f t="shared" si="10"/>
        <v>0</v>
      </c>
      <c r="DA51" s="90">
        <f t="shared" si="28"/>
        <v>0</v>
      </c>
      <c r="DB51" s="90">
        <f t="shared" si="29"/>
        <v>0</v>
      </c>
      <c r="DC51" s="90">
        <f t="shared" si="11"/>
        <v>0</v>
      </c>
      <c r="DD51" s="90">
        <f t="shared" si="12"/>
        <v>0</v>
      </c>
      <c r="DE51" s="90">
        <f t="shared" si="13"/>
        <v>0</v>
      </c>
      <c r="DF51" s="90">
        <f t="shared" si="14"/>
        <v>0</v>
      </c>
      <c r="DG51" s="90">
        <f t="shared" si="15"/>
        <v>0</v>
      </c>
      <c r="DH51" s="90">
        <f t="shared" si="16"/>
        <v>0</v>
      </c>
      <c r="DI51" s="90">
        <f t="shared" si="17"/>
        <v>0</v>
      </c>
      <c r="DJ51" s="90">
        <f t="shared" si="18"/>
        <v>0</v>
      </c>
      <c r="DK51" s="90">
        <f t="shared" si="19"/>
        <v>0</v>
      </c>
      <c r="DL51" s="90">
        <f t="shared" si="20"/>
        <v>0</v>
      </c>
      <c r="DM51" s="90">
        <f t="shared" si="21"/>
        <v>0</v>
      </c>
      <c r="DN51" s="90">
        <f t="shared" si="21"/>
        <v>0</v>
      </c>
      <c r="DO51" s="88"/>
      <c r="DP51" s="88"/>
      <c r="DQ51" s="88"/>
      <c r="DR51" s="88"/>
    </row>
    <row r="52" spans="1:122" ht="18.75" customHeight="1" x14ac:dyDescent="0.15">
      <c r="A52" s="16">
        <v>30</v>
      </c>
      <c r="B52" s="166" t="s">
        <v>93</v>
      </c>
      <c r="C52" s="161"/>
      <c r="D52" s="161"/>
      <c r="E52" s="161"/>
      <c r="F52" s="161" t="s">
        <v>136</v>
      </c>
      <c r="G52" s="161"/>
      <c r="H52" s="161"/>
      <c r="I52" s="161"/>
      <c r="J52" s="17" t="s">
        <v>82</v>
      </c>
      <c r="K52" s="161" t="s">
        <v>95</v>
      </c>
      <c r="L52" s="161"/>
      <c r="M52" s="17">
        <v>1</v>
      </c>
      <c r="N52" s="159">
        <v>33786</v>
      </c>
      <c r="O52" s="159"/>
      <c r="P52" s="160"/>
      <c r="Q52" s="8"/>
      <c r="R52" s="8"/>
      <c r="S52" s="18"/>
      <c r="T52" s="17"/>
      <c r="U52" s="19"/>
      <c r="V52" s="18"/>
      <c r="W52" s="19"/>
      <c r="X52" s="18"/>
      <c r="Y52" s="17"/>
      <c r="Z52" s="19"/>
      <c r="AA52" s="20"/>
      <c r="AB52" s="17"/>
      <c r="AC52" s="8"/>
      <c r="AD52" s="18"/>
      <c r="AE52" s="17"/>
      <c r="AF52" s="19"/>
      <c r="AG52" s="20"/>
      <c r="AH52" s="17"/>
      <c r="AI52" s="8"/>
      <c r="AJ52" s="18"/>
      <c r="AK52" s="17"/>
      <c r="AL52" s="19"/>
      <c r="AM52" s="20"/>
      <c r="AN52" s="17"/>
      <c r="AO52" s="8"/>
      <c r="AP52" s="18"/>
      <c r="AQ52" s="17"/>
      <c r="AR52" s="19"/>
      <c r="AS52" s="48" t="s">
        <v>138</v>
      </c>
      <c r="AT52" s="49"/>
      <c r="AU52" s="21">
        <f t="shared" si="0"/>
        <v>1</v>
      </c>
      <c r="AV52" s="22" t="str">
        <f t="shared" si="1"/>
        <v>OK</v>
      </c>
      <c r="AW52" s="23" t="str">
        <f t="shared" si="22"/>
        <v>OK</v>
      </c>
      <c r="AX52" s="4"/>
      <c r="AY52" s="4"/>
      <c r="AZ52" s="89"/>
      <c r="BA52" s="89"/>
      <c r="BB52" s="89"/>
      <c r="BC52" s="89"/>
      <c r="BD52" s="90"/>
      <c r="BE52" s="90"/>
      <c r="BF52" s="90">
        <f t="shared" ref="BF52:BK72" si="33">IF(Q52="●",1,0)</f>
        <v>0</v>
      </c>
      <c r="BG52" s="90">
        <f t="shared" si="33"/>
        <v>0</v>
      </c>
      <c r="BH52" s="90">
        <f t="shared" si="33"/>
        <v>0</v>
      </c>
      <c r="BI52" s="90">
        <f t="shared" si="33"/>
        <v>0</v>
      </c>
      <c r="BJ52" s="90">
        <f t="shared" si="33"/>
        <v>0</v>
      </c>
      <c r="BK52" s="90">
        <f t="shared" si="33"/>
        <v>0</v>
      </c>
      <c r="BL52" s="90">
        <f t="shared" si="32"/>
        <v>0</v>
      </c>
      <c r="BM52" s="90">
        <f t="shared" si="32"/>
        <v>0</v>
      </c>
      <c r="BN52" s="90">
        <f t="shared" si="32"/>
        <v>0</v>
      </c>
      <c r="BO52" s="90">
        <f t="shared" si="32"/>
        <v>0</v>
      </c>
      <c r="BP52" s="90">
        <f t="shared" si="32"/>
        <v>0</v>
      </c>
      <c r="BQ52" s="90">
        <f t="shared" si="32"/>
        <v>0</v>
      </c>
      <c r="BR52" s="90">
        <f t="shared" si="32"/>
        <v>0</v>
      </c>
      <c r="BS52" s="90">
        <f t="shared" si="32"/>
        <v>0</v>
      </c>
      <c r="BT52" s="90">
        <f t="shared" si="32"/>
        <v>0</v>
      </c>
      <c r="BU52" s="90">
        <f t="shared" si="32"/>
        <v>0</v>
      </c>
      <c r="BV52" s="90">
        <f t="shared" si="31"/>
        <v>0</v>
      </c>
      <c r="BW52" s="90">
        <f t="shared" si="31"/>
        <v>0</v>
      </c>
      <c r="BX52" s="90">
        <f t="shared" si="31"/>
        <v>0</v>
      </c>
      <c r="BY52" s="90">
        <f t="shared" si="31"/>
        <v>0</v>
      </c>
      <c r="BZ52" s="90">
        <f t="shared" si="31"/>
        <v>0</v>
      </c>
      <c r="CA52" s="90">
        <f t="shared" si="31"/>
        <v>0</v>
      </c>
      <c r="CB52" s="90">
        <f t="shared" si="31"/>
        <v>0</v>
      </c>
      <c r="CC52" s="90">
        <f t="shared" si="31"/>
        <v>0</v>
      </c>
      <c r="CD52" s="90">
        <f t="shared" si="31"/>
        <v>0</v>
      </c>
      <c r="CE52" s="90">
        <f t="shared" si="31"/>
        <v>0</v>
      </c>
      <c r="CF52" s="90">
        <f t="shared" si="31"/>
        <v>0</v>
      </c>
      <c r="CG52" s="90">
        <f t="shared" si="31"/>
        <v>0</v>
      </c>
      <c r="CH52" s="90">
        <f t="shared" si="24"/>
        <v>1</v>
      </c>
      <c r="CI52" s="90">
        <f t="shared" si="24"/>
        <v>0</v>
      </c>
      <c r="CJ52" s="91">
        <f t="shared" si="25"/>
        <v>1</v>
      </c>
      <c r="CK52" s="90">
        <f t="shared" si="3"/>
        <v>0</v>
      </c>
      <c r="CL52" s="90">
        <f t="shared" si="4"/>
        <v>1</v>
      </c>
      <c r="CM52" s="88"/>
      <c r="CN52" s="88"/>
      <c r="CO52" s="86"/>
      <c r="CP52" s="86"/>
      <c r="CQ52" s="86"/>
      <c r="CR52" s="90">
        <f t="shared" si="5"/>
        <v>2</v>
      </c>
      <c r="CS52" s="90">
        <f t="shared" si="26"/>
        <v>0</v>
      </c>
      <c r="CT52" s="90">
        <f t="shared" si="26"/>
        <v>0</v>
      </c>
      <c r="CU52" s="90">
        <f t="shared" si="6"/>
        <v>0</v>
      </c>
      <c r="CV52" s="90">
        <f t="shared" si="27"/>
        <v>0</v>
      </c>
      <c r="CW52" s="90">
        <f t="shared" si="7"/>
        <v>0</v>
      </c>
      <c r="CX52" s="90">
        <f t="shared" si="8"/>
        <v>0</v>
      </c>
      <c r="CY52" s="90">
        <f t="shared" si="9"/>
        <v>0</v>
      </c>
      <c r="CZ52" s="90">
        <f t="shared" si="10"/>
        <v>0</v>
      </c>
      <c r="DA52" s="90">
        <f t="shared" si="28"/>
        <v>0</v>
      </c>
      <c r="DB52" s="90">
        <f t="shared" si="29"/>
        <v>0</v>
      </c>
      <c r="DC52" s="90">
        <f t="shared" si="11"/>
        <v>0</v>
      </c>
      <c r="DD52" s="90">
        <f t="shared" si="12"/>
        <v>0</v>
      </c>
      <c r="DE52" s="90">
        <f t="shared" si="13"/>
        <v>0</v>
      </c>
      <c r="DF52" s="90">
        <f t="shared" si="14"/>
        <v>0</v>
      </c>
      <c r="DG52" s="90">
        <f t="shared" si="15"/>
        <v>0</v>
      </c>
      <c r="DH52" s="90">
        <f t="shared" si="16"/>
        <v>0</v>
      </c>
      <c r="DI52" s="90">
        <f t="shared" si="17"/>
        <v>0</v>
      </c>
      <c r="DJ52" s="90">
        <f t="shared" si="18"/>
        <v>0</v>
      </c>
      <c r="DK52" s="90">
        <f t="shared" si="19"/>
        <v>0</v>
      </c>
      <c r="DL52" s="90">
        <f t="shared" si="20"/>
        <v>0</v>
      </c>
      <c r="DM52" s="90">
        <f t="shared" si="21"/>
        <v>0</v>
      </c>
      <c r="DN52" s="90">
        <f t="shared" si="21"/>
        <v>0</v>
      </c>
      <c r="DO52" s="88"/>
      <c r="DP52" s="88"/>
      <c r="DQ52" s="88"/>
      <c r="DR52" s="88"/>
    </row>
    <row r="53" spans="1:122" ht="18.75" customHeight="1" x14ac:dyDescent="0.15">
      <c r="A53" s="16">
        <v>31</v>
      </c>
      <c r="B53" s="166" t="s">
        <v>81</v>
      </c>
      <c r="C53" s="161"/>
      <c r="D53" s="161"/>
      <c r="E53" s="161"/>
      <c r="F53" s="161" t="s">
        <v>137</v>
      </c>
      <c r="G53" s="161"/>
      <c r="H53" s="161"/>
      <c r="I53" s="161"/>
      <c r="J53" s="17" t="s">
        <v>82</v>
      </c>
      <c r="K53" s="161" t="s">
        <v>95</v>
      </c>
      <c r="L53" s="161"/>
      <c r="M53" s="17">
        <v>1</v>
      </c>
      <c r="N53" s="159">
        <v>33786</v>
      </c>
      <c r="O53" s="159"/>
      <c r="P53" s="160"/>
      <c r="Q53" s="8"/>
      <c r="R53" s="8"/>
      <c r="S53" s="18"/>
      <c r="T53" s="17"/>
      <c r="U53" s="19"/>
      <c r="V53" s="18"/>
      <c r="W53" s="19"/>
      <c r="X53" s="18"/>
      <c r="Y53" s="17"/>
      <c r="Z53" s="19"/>
      <c r="AA53" s="20"/>
      <c r="AB53" s="17"/>
      <c r="AC53" s="8"/>
      <c r="AD53" s="18"/>
      <c r="AE53" s="17"/>
      <c r="AF53" s="19"/>
      <c r="AG53" s="20"/>
      <c r="AH53" s="17"/>
      <c r="AI53" s="8"/>
      <c r="AJ53" s="18"/>
      <c r="AK53" s="17"/>
      <c r="AL53" s="19"/>
      <c r="AM53" s="20"/>
      <c r="AN53" s="17"/>
      <c r="AO53" s="8"/>
      <c r="AP53" s="18"/>
      <c r="AQ53" s="17"/>
      <c r="AR53" s="19"/>
      <c r="AS53" s="48"/>
      <c r="AT53" s="49" t="s">
        <v>138</v>
      </c>
      <c r="AU53" s="21">
        <f t="shared" si="0"/>
        <v>1</v>
      </c>
      <c r="AV53" s="22" t="str">
        <f t="shared" si="1"/>
        <v>OK</v>
      </c>
      <c r="AW53" s="23" t="str">
        <f t="shared" si="22"/>
        <v>OK</v>
      </c>
      <c r="AX53" s="4"/>
      <c r="AY53" s="4"/>
      <c r="AZ53" s="89"/>
      <c r="BA53" s="89"/>
      <c r="BB53" s="89"/>
      <c r="BC53" s="89"/>
      <c r="BD53" s="90"/>
      <c r="BE53" s="90"/>
      <c r="BF53" s="90">
        <f t="shared" si="33"/>
        <v>0</v>
      </c>
      <c r="BG53" s="90">
        <f t="shared" si="33"/>
        <v>0</v>
      </c>
      <c r="BH53" s="90">
        <f t="shared" si="33"/>
        <v>0</v>
      </c>
      <c r="BI53" s="90">
        <f t="shared" si="33"/>
        <v>0</v>
      </c>
      <c r="BJ53" s="90">
        <f t="shared" si="33"/>
        <v>0</v>
      </c>
      <c r="BK53" s="90">
        <f t="shared" si="33"/>
        <v>0</v>
      </c>
      <c r="BL53" s="90">
        <f t="shared" si="32"/>
        <v>0</v>
      </c>
      <c r="BM53" s="90">
        <f t="shared" si="32"/>
        <v>0</v>
      </c>
      <c r="BN53" s="90">
        <f t="shared" si="32"/>
        <v>0</v>
      </c>
      <c r="BO53" s="90">
        <f t="shared" si="32"/>
        <v>0</v>
      </c>
      <c r="BP53" s="90">
        <f t="shared" si="32"/>
        <v>0</v>
      </c>
      <c r="BQ53" s="90">
        <f t="shared" si="32"/>
        <v>0</v>
      </c>
      <c r="BR53" s="90">
        <f t="shared" si="32"/>
        <v>0</v>
      </c>
      <c r="BS53" s="90">
        <f t="shared" si="32"/>
        <v>0</v>
      </c>
      <c r="BT53" s="90">
        <f t="shared" si="32"/>
        <v>0</v>
      </c>
      <c r="BU53" s="90">
        <f t="shared" si="32"/>
        <v>0</v>
      </c>
      <c r="BV53" s="90">
        <f t="shared" si="31"/>
        <v>0</v>
      </c>
      <c r="BW53" s="90">
        <f t="shared" si="31"/>
        <v>0</v>
      </c>
      <c r="BX53" s="90">
        <f t="shared" si="31"/>
        <v>0</v>
      </c>
      <c r="BY53" s="90">
        <f t="shared" si="31"/>
        <v>0</v>
      </c>
      <c r="BZ53" s="90">
        <f t="shared" si="31"/>
        <v>0</v>
      </c>
      <c r="CA53" s="90">
        <f t="shared" si="31"/>
        <v>0</v>
      </c>
      <c r="CB53" s="90">
        <f t="shared" si="31"/>
        <v>0</v>
      </c>
      <c r="CC53" s="90">
        <f t="shared" si="31"/>
        <v>0</v>
      </c>
      <c r="CD53" s="90">
        <f t="shared" si="31"/>
        <v>0</v>
      </c>
      <c r="CE53" s="90">
        <f t="shared" si="31"/>
        <v>0</v>
      </c>
      <c r="CF53" s="90">
        <f t="shared" si="31"/>
        <v>0</v>
      </c>
      <c r="CG53" s="90">
        <f t="shared" si="31"/>
        <v>0</v>
      </c>
      <c r="CH53" s="90">
        <f t="shared" si="24"/>
        <v>0</v>
      </c>
      <c r="CI53" s="90">
        <f t="shared" si="24"/>
        <v>1</v>
      </c>
      <c r="CJ53" s="91">
        <f t="shared" si="25"/>
        <v>0</v>
      </c>
      <c r="CK53" s="90">
        <f t="shared" si="3"/>
        <v>0</v>
      </c>
      <c r="CL53" s="90">
        <f t="shared" si="4"/>
        <v>1</v>
      </c>
      <c r="CM53" s="88"/>
      <c r="CN53" s="88"/>
      <c r="CO53" s="86"/>
      <c r="CP53" s="86"/>
      <c r="CQ53" s="86"/>
      <c r="CR53" s="90">
        <f t="shared" si="5"/>
        <v>2</v>
      </c>
      <c r="CS53" s="90">
        <f t="shared" si="26"/>
        <v>0</v>
      </c>
      <c r="CT53" s="90">
        <f t="shared" si="26"/>
        <v>0</v>
      </c>
      <c r="CU53" s="90">
        <f t="shared" si="6"/>
        <v>0</v>
      </c>
      <c r="CV53" s="90">
        <f t="shared" si="27"/>
        <v>0</v>
      </c>
      <c r="CW53" s="90">
        <f t="shared" si="7"/>
        <v>0</v>
      </c>
      <c r="CX53" s="90">
        <f t="shared" si="8"/>
        <v>0</v>
      </c>
      <c r="CY53" s="90">
        <f t="shared" si="9"/>
        <v>0</v>
      </c>
      <c r="CZ53" s="90">
        <f t="shared" si="10"/>
        <v>0</v>
      </c>
      <c r="DA53" s="90">
        <f t="shared" si="28"/>
        <v>0</v>
      </c>
      <c r="DB53" s="90">
        <f t="shared" si="29"/>
        <v>0</v>
      </c>
      <c r="DC53" s="90">
        <f t="shared" si="11"/>
        <v>0</v>
      </c>
      <c r="DD53" s="90">
        <f t="shared" si="12"/>
        <v>0</v>
      </c>
      <c r="DE53" s="90">
        <f t="shared" si="13"/>
        <v>0</v>
      </c>
      <c r="DF53" s="90">
        <f t="shared" si="14"/>
        <v>0</v>
      </c>
      <c r="DG53" s="90">
        <f t="shared" si="15"/>
        <v>0</v>
      </c>
      <c r="DH53" s="90">
        <f t="shared" si="16"/>
        <v>0</v>
      </c>
      <c r="DI53" s="90">
        <f t="shared" si="17"/>
        <v>0</v>
      </c>
      <c r="DJ53" s="90">
        <f t="shared" si="18"/>
        <v>0</v>
      </c>
      <c r="DK53" s="90">
        <f t="shared" si="19"/>
        <v>0</v>
      </c>
      <c r="DL53" s="90">
        <f t="shared" si="20"/>
        <v>0</v>
      </c>
      <c r="DM53" s="90">
        <f t="shared" si="21"/>
        <v>0</v>
      </c>
      <c r="DN53" s="90">
        <f t="shared" si="21"/>
        <v>0</v>
      </c>
      <c r="DO53" s="88"/>
      <c r="DP53" s="88"/>
      <c r="DQ53" s="88"/>
      <c r="DR53" s="88"/>
    </row>
    <row r="54" spans="1:122" ht="18.75" customHeight="1" x14ac:dyDescent="0.15">
      <c r="A54" s="16">
        <v>32</v>
      </c>
      <c r="B54" s="166"/>
      <c r="C54" s="161"/>
      <c r="D54" s="161"/>
      <c r="E54" s="161"/>
      <c r="F54" s="161"/>
      <c r="G54" s="161"/>
      <c r="H54" s="161"/>
      <c r="I54" s="161"/>
      <c r="J54" s="17"/>
      <c r="K54" s="161"/>
      <c r="L54" s="161"/>
      <c r="M54" s="17"/>
      <c r="N54" s="159"/>
      <c r="O54" s="159"/>
      <c r="P54" s="160"/>
      <c r="Q54" s="8"/>
      <c r="R54" s="8"/>
      <c r="S54" s="18"/>
      <c r="T54" s="17"/>
      <c r="U54" s="19"/>
      <c r="V54" s="18"/>
      <c r="W54" s="19"/>
      <c r="X54" s="18"/>
      <c r="Y54" s="17"/>
      <c r="Z54" s="19"/>
      <c r="AA54" s="20"/>
      <c r="AB54" s="17"/>
      <c r="AC54" s="8"/>
      <c r="AD54" s="18"/>
      <c r="AE54" s="17"/>
      <c r="AF54" s="19"/>
      <c r="AG54" s="20"/>
      <c r="AH54" s="17"/>
      <c r="AI54" s="8"/>
      <c r="AJ54" s="18"/>
      <c r="AK54" s="17"/>
      <c r="AL54" s="19"/>
      <c r="AM54" s="20"/>
      <c r="AN54" s="17"/>
      <c r="AO54" s="8"/>
      <c r="AP54" s="18"/>
      <c r="AQ54" s="17"/>
      <c r="AR54" s="19"/>
      <c r="AS54" s="48"/>
      <c r="AT54" s="49"/>
      <c r="AU54" s="21">
        <f t="shared" si="0"/>
        <v>0</v>
      </c>
      <c r="AV54" s="22" t="str">
        <f t="shared" si="1"/>
        <v>―</v>
      </c>
      <c r="AW54" s="23" t="str">
        <f t="shared" si="22"/>
        <v>―</v>
      </c>
      <c r="AX54" s="4"/>
      <c r="AY54" s="4"/>
      <c r="AZ54" s="89"/>
      <c r="BA54" s="89"/>
      <c r="BB54" s="89"/>
      <c r="BC54" s="89"/>
      <c r="BD54" s="90"/>
      <c r="BE54" s="90"/>
      <c r="BF54" s="90">
        <f t="shared" si="33"/>
        <v>0</v>
      </c>
      <c r="BG54" s="90">
        <f t="shared" si="33"/>
        <v>0</v>
      </c>
      <c r="BH54" s="90">
        <f t="shared" si="33"/>
        <v>0</v>
      </c>
      <c r="BI54" s="90">
        <f t="shared" si="33"/>
        <v>0</v>
      </c>
      <c r="BJ54" s="90">
        <f t="shared" si="33"/>
        <v>0</v>
      </c>
      <c r="BK54" s="90">
        <f t="shared" si="33"/>
        <v>0</v>
      </c>
      <c r="BL54" s="90">
        <f t="shared" si="32"/>
        <v>0</v>
      </c>
      <c r="BM54" s="90">
        <f t="shared" si="32"/>
        <v>0</v>
      </c>
      <c r="BN54" s="90">
        <f t="shared" si="32"/>
        <v>0</v>
      </c>
      <c r="BO54" s="90">
        <f t="shared" si="32"/>
        <v>0</v>
      </c>
      <c r="BP54" s="90">
        <f t="shared" si="32"/>
        <v>0</v>
      </c>
      <c r="BQ54" s="90">
        <f t="shared" si="32"/>
        <v>0</v>
      </c>
      <c r="BR54" s="90">
        <f t="shared" si="32"/>
        <v>0</v>
      </c>
      <c r="BS54" s="90">
        <f t="shared" si="32"/>
        <v>0</v>
      </c>
      <c r="BT54" s="90">
        <f t="shared" si="32"/>
        <v>0</v>
      </c>
      <c r="BU54" s="90">
        <f t="shared" si="32"/>
        <v>0</v>
      </c>
      <c r="BV54" s="90">
        <f t="shared" si="31"/>
        <v>0</v>
      </c>
      <c r="BW54" s="90">
        <f t="shared" si="31"/>
        <v>0</v>
      </c>
      <c r="BX54" s="90">
        <f t="shared" si="31"/>
        <v>0</v>
      </c>
      <c r="BY54" s="90">
        <f t="shared" si="31"/>
        <v>0</v>
      </c>
      <c r="BZ54" s="90">
        <f t="shared" si="31"/>
        <v>0</v>
      </c>
      <c r="CA54" s="90">
        <f t="shared" si="31"/>
        <v>0</v>
      </c>
      <c r="CB54" s="90">
        <f t="shared" si="31"/>
        <v>0</v>
      </c>
      <c r="CC54" s="90">
        <f t="shared" si="31"/>
        <v>0</v>
      </c>
      <c r="CD54" s="90">
        <f t="shared" si="31"/>
        <v>0</v>
      </c>
      <c r="CE54" s="90">
        <f t="shared" si="31"/>
        <v>0</v>
      </c>
      <c r="CF54" s="90">
        <f t="shared" si="31"/>
        <v>0</v>
      </c>
      <c r="CG54" s="90">
        <f t="shared" si="31"/>
        <v>0</v>
      </c>
      <c r="CH54" s="90">
        <f t="shared" si="24"/>
        <v>0</v>
      </c>
      <c r="CI54" s="90">
        <f t="shared" si="24"/>
        <v>0</v>
      </c>
      <c r="CJ54" s="91">
        <f t="shared" si="25"/>
        <v>0</v>
      </c>
      <c r="CK54" s="90">
        <f t="shared" si="3"/>
        <v>0</v>
      </c>
      <c r="CL54" s="90">
        <f t="shared" si="4"/>
        <v>0</v>
      </c>
      <c r="CM54" s="88"/>
      <c r="CN54" s="88"/>
      <c r="CO54" s="86"/>
      <c r="CP54" s="86"/>
      <c r="CQ54" s="86"/>
      <c r="CR54" s="90" t="e">
        <f t="shared" si="5"/>
        <v>#N/A</v>
      </c>
      <c r="CS54" s="90">
        <f t="shared" si="26"/>
        <v>0</v>
      </c>
      <c r="CT54" s="90">
        <f t="shared" si="26"/>
        <v>0</v>
      </c>
      <c r="CU54" s="90">
        <f t="shared" si="6"/>
        <v>0</v>
      </c>
      <c r="CV54" s="90">
        <f t="shared" si="27"/>
        <v>0</v>
      </c>
      <c r="CW54" s="90">
        <f t="shared" si="7"/>
        <v>0</v>
      </c>
      <c r="CX54" s="90">
        <f t="shared" si="8"/>
        <v>0</v>
      </c>
      <c r="CY54" s="90">
        <f t="shared" si="9"/>
        <v>0</v>
      </c>
      <c r="CZ54" s="90">
        <f t="shared" si="10"/>
        <v>0</v>
      </c>
      <c r="DA54" s="90">
        <f t="shared" si="28"/>
        <v>0</v>
      </c>
      <c r="DB54" s="90">
        <f t="shared" si="29"/>
        <v>0</v>
      </c>
      <c r="DC54" s="90">
        <f t="shared" si="11"/>
        <v>0</v>
      </c>
      <c r="DD54" s="90">
        <f t="shared" si="12"/>
        <v>0</v>
      </c>
      <c r="DE54" s="90">
        <f t="shared" si="13"/>
        <v>0</v>
      </c>
      <c r="DF54" s="90">
        <f t="shared" si="14"/>
        <v>0</v>
      </c>
      <c r="DG54" s="90">
        <f t="shared" si="15"/>
        <v>0</v>
      </c>
      <c r="DH54" s="90">
        <f t="shared" si="16"/>
        <v>0</v>
      </c>
      <c r="DI54" s="90">
        <f t="shared" si="17"/>
        <v>0</v>
      </c>
      <c r="DJ54" s="90">
        <f t="shared" si="18"/>
        <v>0</v>
      </c>
      <c r="DK54" s="90">
        <f t="shared" si="19"/>
        <v>0</v>
      </c>
      <c r="DL54" s="90">
        <f t="shared" si="20"/>
        <v>0</v>
      </c>
      <c r="DM54" s="90">
        <f t="shared" si="21"/>
        <v>0</v>
      </c>
      <c r="DN54" s="90">
        <f t="shared" si="21"/>
        <v>0</v>
      </c>
      <c r="DO54" s="88"/>
      <c r="DP54" s="88"/>
      <c r="DQ54" s="88"/>
      <c r="DR54" s="88"/>
    </row>
    <row r="55" spans="1:122" ht="18.75" customHeight="1" x14ac:dyDescent="0.15">
      <c r="A55" s="16">
        <v>33</v>
      </c>
      <c r="B55" s="166"/>
      <c r="C55" s="161"/>
      <c r="D55" s="161"/>
      <c r="E55" s="161"/>
      <c r="F55" s="161"/>
      <c r="G55" s="161"/>
      <c r="H55" s="161"/>
      <c r="I55" s="161"/>
      <c r="J55" s="17"/>
      <c r="K55" s="161"/>
      <c r="L55" s="161"/>
      <c r="M55" s="17"/>
      <c r="N55" s="159"/>
      <c r="O55" s="159"/>
      <c r="P55" s="160"/>
      <c r="Q55" s="8"/>
      <c r="R55" s="8"/>
      <c r="S55" s="18"/>
      <c r="T55" s="17"/>
      <c r="U55" s="19"/>
      <c r="V55" s="18"/>
      <c r="W55" s="19"/>
      <c r="X55" s="18"/>
      <c r="Y55" s="17"/>
      <c r="Z55" s="19"/>
      <c r="AA55" s="20"/>
      <c r="AB55" s="17"/>
      <c r="AC55" s="8"/>
      <c r="AD55" s="18"/>
      <c r="AE55" s="17"/>
      <c r="AF55" s="19"/>
      <c r="AG55" s="20"/>
      <c r="AH55" s="17"/>
      <c r="AI55" s="8"/>
      <c r="AJ55" s="18"/>
      <c r="AK55" s="17"/>
      <c r="AL55" s="19"/>
      <c r="AM55" s="20"/>
      <c r="AN55" s="17"/>
      <c r="AO55" s="8"/>
      <c r="AP55" s="18"/>
      <c r="AQ55" s="17"/>
      <c r="AR55" s="19"/>
      <c r="AS55" s="48"/>
      <c r="AT55" s="49"/>
      <c r="AU55" s="21">
        <f t="shared" ref="AU55:AU72" si="34">CL55</f>
        <v>0</v>
      </c>
      <c r="AV55" s="22" t="str">
        <f t="shared" si="1"/>
        <v>―</v>
      </c>
      <c r="AW55" s="23" t="str">
        <f t="shared" si="22"/>
        <v>―</v>
      </c>
      <c r="AX55" s="4"/>
      <c r="AY55" s="4"/>
      <c r="AZ55" s="89"/>
      <c r="BA55" s="89"/>
      <c r="BB55" s="89"/>
      <c r="BC55" s="89"/>
      <c r="BD55" s="90"/>
      <c r="BE55" s="90"/>
      <c r="BF55" s="90">
        <f t="shared" si="33"/>
        <v>0</v>
      </c>
      <c r="BG55" s="90">
        <f t="shared" si="33"/>
        <v>0</v>
      </c>
      <c r="BH55" s="90">
        <f t="shared" si="33"/>
        <v>0</v>
      </c>
      <c r="BI55" s="90">
        <f t="shared" si="33"/>
        <v>0</v>
      </c>
      <c r="BJ55" s="90">
        <f t="shared" si="33"/>
        <v>0</v>
      </c>
      <c r="BK55" s="90">
        <f t="shared" si="33"/>
        <v>0</v>
      </c>
      <c r="BL55" s="90">
        <f t="shared" si="32"/>
        <v>0</v>
      </c>
      <c r="BM55" s="90">
        <f t="shared" si="32"/>
        <v>0</v>
      </c>
      <c r="BN55" s="90">
        <f t="shared" si="32"/>
        <v>0</v>
      </c>
      <c r="BO55" s="90">
        <f t="shared" si="32"/>
        <v>0</v>
      </c>
      <c r="BP55" s="90">
        <f t="shared" si="32"/>
        <v>0</v>
      </c>
      <c r="BQ55" s="90">
        <f t="shared" si="32"/>
        <v>0</v>
      </c>
      <c r="BR55" s="90">
        <f t="shared" si="32"/>
        <v>0</v>
      </c>
      <c r="BS55" s="90">
        <f t="shared" si="32"/>
        <v>0</v>
      </c>
      <c r="BT55" s="90">
        <f t="shared" si="32"/>
        <v>0</v>
      </c>
      <c r="BU55" s="90">
        <f t="shared" si="32"/>
        <v>0</v>
      </c>
      <c r="BV55" s="90">
        <f t="shared" si="31"/>
        <v>0</v>
      </c>
      <c r="BW55" s="90">
        <f t="shared" si="31"/>
        <v>0</v>
      </c>
      <c r="BX55" s="90">
        <f t="shared" si="31"/>
        <v>0</v>
      </c>
      <c r="BY55" s="90">
        <f t="shared" si="31"/>
        <v>0</v>
      </c>
      <c r="BZ55" s="90">
        <f t="shared" si="31"/>
        <v>0</v>
      </c>
      <c r="CA55" s="90">
        <f t="shared" si="31"/>
        <v>0</v>
      </c>
      <c r="CB55" s="90">
        <f t="shared" si="31"/>
        <v>0</v>
      </c>
      <c r="CC55" s="90">
        <f t="shared" si="31"/>
        <v>0</v>
      </c>
      <c r="CD55" s="90">
        <f t="shared" si="31"/>
        <v>0</v>
      </c>
      <c r="CE55" s="90">
        <f t="shared" si="31"/>
        <v>0</v>
      </c>
      <c r="CF55" s="90">
        <f t="shared" si="31"/>
        <v>0</v>
      </c>
      <c r="CG55" s="90">
        <f t="shared" si="31"/>
        <v>0</v>
      </c>
      <c r="CH55" s="90">
        <f t="shared" si="24"/>
        <v>0</v>
      </c>
      <c r="CI55" s="90">
        <f t="shared" si="24"/>
        <v>0</v>
      </c>
      <c r="CJ55" s="91">
        <f t="shared" si="25"/>
        <v>0</v>
      </c>
      <c r="CK55" s="90">
        <f t="shared" ref="CK55:CK72" si="35">IF(BG55+BI55+BL55+BN55=0,0,IF(SUM(BP55:CG55)+BF55+BH55+BJ55+BK55+BM55+BO55&gt;=1,0,1))</f>
        <v>0</v>
      </c>
      <c r="CL55" s="90">
        <f t="shared" ref="CL55:CL72" si="36">BF55+BG55+BH55+BI55+BK55+BL55+BM55+BN55+BP55+BQ55+BS55+BT55+BV55+BW55+BY55+BZ55+CB55+CC55+CE55+CF55+CH55+CI55</f>
        <v>0</v>
      </c>
      <c r="CM55" s="88"/>
      <c r="CN55" s="88"/>
      <c r="CO55" s="86"/>
      <c r="CP55" s="86"/>
      <c r="CQ55" s="86"/>
      <c r="CR55" s="90" t="e">
        <f t="shared" si="5"/>
        <v>#N/A</v>
      </c>
      <c r="CS55" s="90">
        <f t="shared" si="26"/>
        <v>0</v>
      </c>
      <c r="CT55" s="90">
        <f t="shared" si="26"/>
        <v>0</v>
      </c>
      <c r="CU55" s="90">
        <f t="shared" ref="CU55:CU72" si="37">IF(BH55+BJ55=1,IF(BJ55=1,1,IF(BH55=0,0,IF($CR55&gt;=$CP$26,0,IF(BJ55=1,IF($CR55&gt;=$CP$24,0,1),1)))),IF(BH55=0,0,IF($CR55&gt;=$CP$26,0,IF(BJ55=1,IF($CR55&gt;=$CP$24,0,1),1))))</f>
        <v>0</v>
      </c>
      <c r="CV55" s="90">
        <f t="shared" si="27"/>
        <v>0</v>
      </c>
      <c r="CW55" s="90">
        <f t="shared" ref="CW55:CW72" si="38">IF(BK55=0,0,IF($CR55&gt;=$CP$26,0,1))</f>
        <v>0</v>
      </c>
      <c r="CX55" s="90">
        <f t="shared" ref="CX55:CX72" si="39">IF(BL55=0,0,IF($CR55&gt;=$CP$26,0,1))</f>
        <v>0</v>
      </c>
      <c r="CY55" s="90">
        <f t="shared" ref="CY55:CY72" si="40">IF(BM55+BO55=1,IF(BO55=1,1,IF(BM55=0,0,IF($CR55&gt;=$CP$26,0,IF(BO55=1,IF($CR55&gt;=$CP$24,0,1),1)))),IF(BM55=0,0,IF($CR55&gt;=$CP$26,0,IF(BO55=1,IF($CR55&gt;=$CP$24,0,1),1))))</f>
        <v>0</v>
      </c>
      <c r="CZ55" s="90">
        <f t="shared" ref="CZ55:CZ72" si="41">IF(BN55=0,0,IF($CR55&gt;=$CP$26,0,IF(BO55=1,IF($CR55&gt;=$CP$24,0,1),1)))</f>
        <v>0</v>
      </c>
      <c r="DA55" s="90">
        <f t="shared" si="28"/>
        <v>0</v>
      </c>
      <c r="DB55" s="90">
        <f t="shared" si="29"/>
        <v>0</v>
      </c>
      <c r="DC55" s="90">
        <f t="shared" ref="DC55:DC72" si="42">IF(BS55=0,0,IF($CR55&gt;=$CP$26,0,IF(BU55=1,IF($CR55&gt;=$CP$22,0,1),1)))</f>
        <v>0</v>
      </c>
      <c r="DD55" s="90">
        <f t="shared" ref="DD55:DD72" si="43">IF(BT55=0,0,IF($CR55&gt;=$CP$26,0,IF(BU55=1,IF($CR55&gt;=$CP$22,0,1),1)))</f>
        <v>0</v>
      </c>
      <c r="DE55" s="90">
        <f t="shared" ref="DE55:DE72" si="44">IF(BV55=0,0,IF($CR55&gt;=$CP$26,0,IF(BX55=1,IF($CR55&gt;=$CP$22,0,1),1)))</f>
        <v>0</v>
      </c>
      <c r="DF55" s="90">
        <f t="shared" ref="DF55:DF72" si="45">IF(BW55=0,0,IF($CR55&gt;=$CP$26,0,IF(BX55=1,IF($CR55&gt;=$CP$22,0,1),1)))</f>
        <v>0</v>
      </c>
      <c r="DG55" s="90">
        <f t="shared" ref="DG55:DG72" si="46">IF(BY55=0,0,IF($CR55&gt;=$CP$26,0,IF(CA55=1,IF($CR55&gt;=$CP$25,0,1),1)))</f>
        <v>0</v>
      </c>
      <c r="DH55" s="90">
        <f t="shared" ref="DH55:DH72" si="47">IF(BZ55=0,0,IF($CR55&gt;=$CP$26,0,IF(CA55=1,IF($CR55&gt;=$CP$25,0,1),1)))</f>
        <v>0</v>
      </c>
      <c r="DI55" s="90">
        <f t="shared" ref="DI55:DI72" si="48">IF(CB55=0,0,IF($CR55&gt;=$CP$26,0,IF(CD55=1,IF($CR55&gt;=$CP$22,0,1),1)))</f>
        <v>0</v>
      </c>
      <c r="DJ55" s="90">
        <f t="shared" ref="DJ55:DJ72" si="49">IF(CC55=0,0,IF($CR55&gt;=$CP$26,0,IF(CD55=1,IF($CR55&gt;=$CP$22,0,1),1)))</f>
        <v>0</v>
      </c>
      <c r="DK55" s="90">
        <f t="shared" ref="DK55:DK72" si="50">IF(CE55=0,0,IF($CR55&gt;=$CP$26,0,IF(CG55=1,IF($CR55&gt;=$CP$22,0,1),1)))</f>
        <v>0</v>
      </c>
      <c r="DL55" s="90">
        <f t="shared" ref="DL55:DL72" si="51">IF(CF55=0,0,IF($CR55&gt;=$CP$26,0,IF(CG55=1,IF($CR55&gt;=$CP$22,0,1),1)))</f>
        <v>0</v>
      </c>
      <c r="DM55" s="90">
        <f t="shared" ref="DM55:DM72" si="52">IF(CH55=0,0,IF($CR55&lt;=$CP$21,0,1))</f>
        <v>0</v>
      </c>
      <c r="DN55" s="90">
        <f t="shared" ref="DN55:DN72" si="53">IF(CI55=0,0,IF($CR55&lt;=$CP$21,0,1))</f>
        <v>0</v>
      </c>
      <c r="DO55" s="88"/>
      <c r="DP55" s="88"/>
      <c r="DQ55" s="88"/>
      <c r="DR55" s="88"/>
    </row>
    <row r="56" spans="1:122" ht="18.75" customHeight="1" x14ac:dyDescent="0.15">
      <c r="A56" s="16">
        <v>34</v>
      </c>
      <c r="B56" s="166"/>
      <c r="C56" s="161"/>
      <c r="D56" s="161"/>
      <c r="E56" s="161"/>
      <c r="F56" s="161"/>
      <c r="G56" s="161"/>
      <c r="H56" s="161"/>
      <c r="I56" s="161"/>
      <c r="J56" s="17"/>
      <c r="K56" s="161"/>
      <c r="L56" s="161"/>
      <c r="M56" s="17"/>
      <c r="N56" s="159"/>
      <c r="O56" s="159"/>
      <c r="P56" s="160"/>
      <c r="Q56" s="8"/>
      <c r="R56" s="8"/>
      <c r="S56" s="18"/>
      <c r="T56" s="17"/>
      <c r="U56" s="19"/>
      <c r="V56" s="18"/>
      <c r="W56" s="19"/>
      <c r="X56" s="18"/>
      <c r="Y56" s="17"/>
      <c r="Z56" s="19"/>
      <c r="AA56" s="20"/>
      <c r="AB56" s="17"/>
      <c r="AC56" s="8"/>
      <c r="AD56" s="18"/>
      <c r="AE56" s="17"/>
      <c r="AF56" s="19"/>
      <c r="AG56" s="20"/>
      <c r="AH56" s="17"/>
      <c r="AI56" s="8"/>
      <c r="AJ56" s="18"/>
      <c r="AK56" s="17"/>
      <c r="AL56" s="19"/>
      <c r="AM56" s="20"/>
      <c r="AN56" s="17"/>
      <c r="AO56" s="8"/>
      <c r="AP56" s="18"/>
      <c r="AQ56" s="17"/>
      <c r="AR56" s="19"/>
      <c r="AS56" s="48"/>
      <c r="AT56" s="49"/>
      <c r="AU56" s="21">
        <f t="shared" si="34"/>
        <v>0</v>
      </c>
      <c r="AV56" s="22" t="str">
        <f t="shared" si="1"/>
        <v>―</v>
      </c>
      <c r="AW56" s="23" t="str">
        <f t="shared" si="22"/>
        <v>―</v>
      </c>
      <c r="AX56" s="4"/>
      <c r="AY56" s="4"/>
      <c r="AZ56" s="89"/>
      <c r="BA56" s="89"/>
      <c r="BB56" s="89"/>
      <c r="BC56" s="89"/>
      <c r="BD56" s="90"/>
      <c r="BE56" s="90"/>
      <c r="BF56" s="90">
        <f t="shared" si="33"/>
        <v>0</v>
      </c>
      <c r="BG56" s="90">
        <f t="shared" si="33"/>
        <v>0</v>
      </c>
      <c r="BH56" s="90">
        <f t="shared" si="33"/>
        <v>0</v>
      </c>
      <c r="BI56" s="90">
        <f t="shared" si="33"/>
        <v>0</v>
      </c>
      <c r="BJ56" s="90">
        <f t="shared" si="33"/>
        <v>0</v>
      </c>
      <c r="BK56" s="90">
        <f t="shared" si="33"/>
        <v>0</v>
      </c>
      <c r="BL56" s="90">
        <f t="shared" si="32"/>
        <v>0</v>
      </c>
      <c r="BM56" s="90">
        <f t="shared" si="32"/>
        <v>0</v>
      </c>
      <c r="BN56" s="90">
        <f t="shared" si="32"/>
        <v>0</v>
      </c>
      <c r="BO56" s="90">
        <f t="shared" si="32"/>
        <v>0</v>
      </c>
      <c r="BP56" s="90">
        <f t="shared" si="32"/>
        <v>0</v>
      </c>
      <c r="BQ56" s="90">
        <f t="shared" si="32"/>
        <v>0</v>
      </c>
      <c r="BR56" s="90">
        <f t="shared" si="32"/>
        <v>0</v>
      </c>
      <c r="BS56" s="90">
        <f t="shared" si="32"/>
        <v>0</v>
      </c>
      <c r="BT56" s="90">
        <f t="shared" si="32"/>
        <v>0</v>
      </c>
      <c r="BU56" s="90">
        <f t="shared" si="32"/>
        <v>0</v>
      </c>
      <c r="BV56" s="90">
        <f t="shared" si="31"/>
        <v>0</v>
      </c>
      <c r="BW56" s="90">
        <f t="shared" si="31"/>
        <v>0</v>
      </c>
      <c r="BX56" s="90">
        <f t="shared" si="31"/>
        <v>0</v>
      </c>
      <c r="BY56" s="90">
        <f t="shared" si="31"/>
        <v>0</v>
      </c>
      <c r="BZ56" s="90">
        <f t="shared" si="31"/>
        <v>0</v>
      </c>
      <c r="CA56" s="90">
        <f t="shared" si="31"/>
        <v>0</v>
      </c>
      <c r="CB56" s="90">
        <f t="shared" si="31"/>
        <v>0</v>
      </c>
      <c r="CC56" s="90">
        <f t="shared" si="31"/>
        <v>0</v>
      </c>
      <c r="CD56" s="90">
        <f t="shared" si="31"/>
        <v>0</v>
      </c>
      <c r="CE56" s="90">
        <f t="shared" si="31"/>
        <v>0</v>
      </c>
      <c r="CF56" s="90">
        <f t="shared" si="31"/>
        <v>0</v>
      </c>
      <c r="CG56" s="90">
        <f t="shared" si="31"/>
        <v>0</v>
      </c>
      <c r="CH56" s="90">
        <f t="shared" si="24"/>
        <v>0</v>
      </c>
      <c r="CI56" s="90">
        <f t="shared" si="24"/>
        <v>0</v>
      </c>
      <c r="CJ56" s="91">
        <f t="shared" si="25"/>
        <v>0</v>
      </c>
      <c r="CK56" s="90">
        <f t="shared" si="35"/>
        <v>0</v>
      </c>
      <c r="CL56" s="90">
        <f t="shared" si="36"/>
        <v>0</v>
      </c>
      <c r="CM56" s="88"/>
      <c r="CN56" s="88"/>
      <c r="CO56" s="86"/>
      <c r="CP56" s="86"/>
      <c r="CQ56" s="86"/>
      <c r="CR56" s="90" t="e">
        <f t="shared" si="5"/>
        <v>#N/A</v>
      </c>
      <c r="CS56" s="90">
        <f t="shared" si="26"/>
        <v>0</v>
      </c>
      <c r="CT56" s="90">
        <f t="shared" si="26"/>
        <v>0</v>
      </c>
      <c r="CU56" s="90">
        <f t="shared" si="37"/>
        <v>0</v>
      </c>
      <c r="CV56" s="90">
        <f t="shared" si="27"/>
        <v>0</v>
      </c>
      <c r="CW56" s="90">
        <f t="shared" si="38"/>
        <v>0</v>
      </c>
      <c r="CX56" s="90">
        <f t="shared" si="39"/>
        <v>0</v>
      </c>
      <c r="CY56" s="90">
        <f t="shared" si="40"/>
        <v>0</v>
      </c>
      <c r="CZ56" s="90">
        <f t="shared" si="41"/>
        <v>0</v>
      </c>
      <c r="DA56" s="90">
        <f t="shared" si="28"/>
        <v>0</v>
      </c>
      <c r="DB56" s="90">
        <f t="shared" si="29"/>
        <v>0</v>
      </c>
      <c r="DC56" s="90">
        <f t="shared" si="42"/>
        <v>0</v>
      </c>
      <c r="DD56" s="90">
        <f t="shared" si="43"/>
        <v>0</v>
      </c>
      <c r="DE56" s="90">
        <f t="shared" si="44"/>
        <v>0</v>
      </c>
      <c r="DF56" s="90">
        <f t="shared" si="45"/>
        <v>0</v>
      </c>
      <c r="DG56" s="90">
        <f t="shared" si="46"/>
        <v>0</v>
      </c>
      <c r="DH56" s="90">
        <f t="shared" si="47"/>
        <v>0</v>
      </c>
      <c r="DI56" s="90">
        <f t="shared" si="48"/>
        <v>0</v>
      </c>
      <c r="DJ56" s="90">
        <f t="shared" si="49"/>
        <v>0</v>
      </c>
      <c r="DK56" s="90">
        <f t="shared" si="50"/>
        <v>0</v>
      </c>
      <c r="DL56" s="90">
        <f t="shared" si="51"/>
        <v>0</v>
      </c>
      <c r="DM56" s="90">
        <f t="shared" si="52"/>
        <v>0</v>
      </c>
      <c r="DN56" s="90">
        <f t="shared" si="53"/>
        <v>0</v>
      </c>
      <c r="DO56" s="88"/>
      <c r="DP56" s="88"/>
      <c r="DQ56" s="88"/>
      <c r="DR56" s="88"/>
    </row>
    <row r="57" spans="1:122" ht="18.75" customHeight="1" x14ac:dyDescent="0.15">
      <c r="A57" s="16">
        <v>35</v>
      </c>
      <c r="B57" s="166"/>
      <c r="C57" s="161"/>
      <c r="D57" s="161"/>
      <c r="E57" s="161"/>
      <c r="F57" s="161"/>
      <c r="G57" s="161"/>
      <c r="H57" s="161"/>
      <c r="I57" s="161"/>
      <c r="J57" s="17"/>
      <c r="K57" s="161"/>
      <c r="L57" s="161"/>
      <c r="M57" s="17"/>
      <c r="N57" s="159"/>
      <c r="O57" s="159"/>
      <c r="P57" s="160"/>
      <c r="Q57" s="8"/>
      <c r="R57" s="8"/>
      <c r="S57" s="18"/>
      <c r="T57" s="17"/>
      <c r="U57" s="19"/>
      <c r="V57" s="18"/>
      <c r="W57" s="19"/>
      <c r="X57" s="18"/>
      <c r="Y57" s="17"/>
      <c r="Z57" s="19"/>
      <c r="AA57" s="20"/>
      <c r="AB57" s="17"/>
      <c r="AC57" s="8"/>
      <c r="AD57" s="18"/>
      <c r="AE57" s="17"/>
      <c r="AF57" s="19"/>
      <c r="AG57" s="20"/>
      <c r="AH57" s="17"/>
      <c r="AI57" s="8"/>
      <c r="AJ57" s="18"/>
      <c r="AK57" s="17"/>
      <c r="AL57" s="19"/>
      <c r="AM57" s="20"/>
      <c r="AN57" s="17"/>
      <c r="AO57" s="8"/>
      <c r="AP57" s="18"/>
      <c r="AQ57" s="17"/>
      <c r="AR57" s="19"/>
      <c r="AS57" s="48"/>
      <c r="AT57" s="49"/>
      <c r="AU57" s="21">
        <f t="shared" si="34"/>
        <v>0</v>
      </c>
      <c r="AV57" s="22" t="str">
        <f t="shared" si="1"/>
        <v>―</v>
      </c>
      <c r="AW57" s="23" t="str">
        <f t="shared" si="22"/>
        <v>―</v>
      </c>
      <c r="AX57" s="4"/>
      <c r="AY57" s="4"/>
      <c r="AZ57" s="89"/>
      <c r="BA57" s="89"/>
      <c r="BB57" s="89"/>
      <c r="BC57" s="89"/>
      <c r="BD57" s="90"/>
      <c r="BE57" s="90"/>
      <c r="BF57" s="90">
        <f t="shared" si="33"/>
        <v>0</v>
      </c>
      <c r="BG57" s="90">
        <f t="shared" si="33"/>
        <v>0</v>
      </c>
      <c r="BH57" s="90">
        <f t="shared" si="33"/>
        <v>0</v>
      </c>
      <c r="BI57" s="90">
        <f t="shared" si="33"/>
        <v>0</v>
      </c>
      <c r="BJ57" s="90">
        <f t="shared" si="33"/>
        <v>0</v>
      </c>
      <c r="BK57" s="90">
        <f t="shared" si="33"/>
        <v>0</v>
      </c>
      <c r="BL57" s="90">
        <f t="shared" si="32"/>
        <v>0</v>
      </c>
      <c r="BM57" s="90">
        <f t="shared" si="32"/>
        <v>0</v>
      </c>
      <c r="BN57" s="90">
        <f t="shared" si="32"/>
        <v>0</v>
      </c>
      <c r="BO57" s="90">
        <f t="shared" si="32"/>
        <v>0</v>
      </c>
      <c r="BP57" s="90">
        <f t="shared" si="32"/>
        <v>0</v>
      </c>
      <c r="BQ57" s="90">
        <f t="shared" si="32"/>
        <v>0</v>
      </c>
      <c r="BR57" s="90">
        <f t="shared" si="32"/>
        <v>0</v>
      </c>
      <c r="BS57" s="90">
        <f t="shared" si="32"/>
        <v>0</v>
      </c>
      <c r="BT57" s="90">
        <f t="shared" si="32"/>
        <v>0</v>
      </c>
      <c r="BU57" s="90">
        <f t="shared" si="32"/>
        <v>0</v>
      </c>
      <c r="BV57" s="90">
        <f t="shared" si="31"/>
        <v>0</v>
      </c>
      <c r="BW57" s="90">
        <f t="shared" si="31"/>
        <v>0</v>
      </c>
      <c r="BX57" s="90">
        <f t="shared" si="31"/>
        <v>0</v>
      </c>
      <c r="BY57" s="90">
        <f t="shared" si="31"/>
        <v>0</v>
      </c>
      <c r="BZ57" s="90">
        <f t="shared" si="31"/>
        <v>0</v>
      </c>
      <c r="CA57" s="90">
        <f t="shared" si="31"/>
        <v>0</v>
      </c>
      <c r="CB57" s="90">
        <f t="shared" si="31"/>
        <v>0</v>
      </c>
      <c r="CC57" s="90">
        <f t="shared" si="31"/>
        <v>0</v>
      </c>
      <c r="CD57" s="90">
        <f t="shared" si="31"/>
        <v>0</v>
      </c>
      <c r="CE57" s="90">
        <f t="shared" si="31"/>
        <v>0</v>
      </c>
      <c r="CF57" s="90">
        <f t="shared" si="31"/>
        <v>0</v>
      </c>
      <c r="CG57" s="90">
        <f t="shared" si="31"/>
        <v>0</v>
      </c>
      <c r="CH57" s="90">
        <f t="shared" si="24"/>
        <v>0</v>
      </c>
      <c r="CI57" s="90">
        <f t="shared" si="24"/>
        <v>0</v>
      </c>
      <c r="CJ57" s="91">
        <f t="shared" si="25"/>
        <v>0</v>
      </c>
      <c r="CK57" s="90">
        <f t="shared" si="35"/>
        <v>0</v>
      </c>
      <c r="CL57" s="90">
        <f t="shared" si="36"/>
        <v>0</v>
      </c>
      <c r="CM57" s="88"/>
      <c r="CN57" s="88"/>
      <c r="CO57" s="86"/>
      <c r="CP57" s="86"/>
      <c r="CQ57" s="86"/>
      <c r="CR57" s="90" t="e">
        <f t="shared" si="5"/>
        <v>#N/A</v>
      </c>
      <c r="CS57" s="90">
        <f t="shared" si="26"/>
        <v>0</v>
      </c>
      <c r="CT57" s="90">
        <f t="shared" si="26"/>
        <v>0</v>
      </c>
      <c r="CU57" s="90">
        <f t="shared" si="37"/>
        <v>0</v>
      </c>
      <c r="CV57" s="90">
        <f t="shared" si="27"/>
        <v>0</v>
      </c>
      <c r="CW57" s="90">
        <f t="shared" si="38"/>
        <v>0</v>
      </c>
      <c r="CX57" s="90">
        <f t="shared" si="39"/>
        <v>0</v>
      </c>
      <c r="CY57" s="90">
        <f t="shared" si="40"/>
        <v>0</v>
      </c>
      <c r="CZ57" s="90">
        <f t="shared" si="41"/>
        <v>0</v>
      </c>
      <c r="DA57" s="90">
        <f t="shared" si="28"/>
        <v>0</v>
      </c>
      <c r="DB57" s="90">
        <f t="shared" si="29"/>
        <v>0</v>
      </c>
      <c r="DC57" s="90">
        <f t="shared" si="42"/>
        <v>0</v>
      </c>
      <c r="DD57" s="90">
        <f t="shared" si="43"/>
        <v>0</v>
      </c>
      <c r="DE57" s="90">
        <f t="shared" si="44"/>
        <v>0</v>
      </c>
      <c r="DF57" s="90">
        <f t="shared" si="45"/>
        <v>0</v>
      </c>
      <c r="DG57" s="90">
        <f t="shared" si="46"/>
        <v>0</v>
      </c>
      <c r="DH57" s="90">
        <f t="shared" si="47"/>
        <v>0</v>
      </c>
      <c r="DI57" s="90">
        <f t="shared" si="48"/>
        <v>0</v>
      </c>
      <c r="DJ57" s="90">
        <f t="shared" si="49"/>
        <v>0</v>
      </c>
      <c r="DK57" s="90">
        <f t="shared" si="50"/>
        <v>0</v>
      </c>
      <c r="DL57" s="90">
        <f t="shared" si="51"/>
        <v>0</v>
      </c>
      <c r="DM57" s="90">
        <f t="shared" si="52"/>
        <v>0</v>
      </c>
      <c r="DN57" s="90">
        <f t="shared" si="53"/>
        <v>0</v>
      </c>
      <c r="DO57" s="88"/>
      <c r="DP57" s="88"/>
      <c r="DQ57" s="88"/>
      <c r="DR57" s="88"/>
    </row>
    <row r="58" spans="1:122" ht="18.75" customHeight="1" x14ac:dyDescent="0.15">
      <c r="A58" s="16">
        <v>36</v>
      </c>
      <c r="B58" s="166"/>
      <c r="C58" s="161"/>
      <c r="D58" s="161"/>
      <c r="E58" s="161"/>
      <c r="F58" s="161"/>
      <c r="G58" s="161"/>
      <c r="H58" s="161"/>
      <c r="I58" s="161"/>
      <c r="J58" s="17"/>
      <c r="K58" s="161"/>
      <c r="L58" s="161"/>
      <c r="M58" s="17"/>
      <c r="N58" s="159"/>
      <c r="O58" s="159"/>
      <c r="P58" s="160"/>
      <c r="Q58" s="8"/>
      <c r="R58" s="8"/>
      <c r="S58" s="18"/>
      <c r="T58" s="17"/>
      <c r="U58" s="19"/>
      <c r="V58" s="18"/>
      <c r="W58" s="19"/>
      <c r="X58" s="18"/>
      <c r="Y58" s="17"/>
      <c r="Z58" s="19"/>
      <c r="AA58" s="20"/>
      <c r="AB58" s="17"/>
      <c r="AC58" s="8"/>
      <c r="AD58" s="18"/>
      <c r="AE58" s="17"/>
      <c r="AF58" s="19"/>
      <c r="AG58" s="20"/>
      <c r="AH58" s="17"/>
      <c r="AI58" s="8"/>
      <c r="AJ58" s="18"/>
      <c r="AK58" s="17"/>
      <c r="AL58" s="19"/>
      <c r="AM58" s="20"/>
      <c r="AN58" s="17"/>
      <c r="AO58" s="8"/>
      <c r="AP58" s="18"/>
      <c r="AQ58" s="17"/>
      <c r="AR58" s="19"/>
      <c r="AS58" s="48"/>
      <c r="AT58" s="49"/>
      <c r="AU58" s="21">
        <f t="shared" si="34"/>
        <v>0</v>
      </c>
      <c r="AV58" s="22" t="str">
        <f t="shared" si="1"/>
        <v>―</v>
      </c>
      <c r="AW58" s="23" t="str">
        <f t="shared" si="22"/>
        <v>―</v>
      </c>
      <c r="AX58" s="4"/>
      <c r="AY58" s="4"/>
      <c r="AZ58" s="89"/>
      <c r="BA58" s="89"/>
      <c r="BB58" s="89"/>
      <c r="BC58" s="89"/>
      <c r="BD58" s="90"/>
      <c r="BE58" s="90"/>
      <c r="BF58" s="90">
        <f t="shared" si="33"/>
        <v>0</v>
      </c>
      <c r="BG58" s="90">
        <f t="shared" si="33"/>
        <v>0</v>
      </c>
      <c r="BH58" s="90">
        <f t="shared" si="33"/>
        <v>0</v>
      </c>
      <c r="BI58" s="90">
        <f t="shared" si="33"/>
        <v>0</v>
      </c>
      <c r="BJ58" s="90">
        <f t="shared" si="33"/>
        <v>0</v>
      </c>
      <c r="BK58" s="90">
        <f t="shared" si="33"/>
        <v>0</v>
      </c>
      <c r="BL58" s="90">
        <f t="shared" si="32"/>
        <v>0</v>
      </c>
      <c r="BM58" s="90">
        <f t="shared" si="32"/>
        <v>0</v>
      </c>
      <c r="BN58" s="90">
        <f t="shared" si="32"/>
        <v>0</v>
      </c>
      <c r="BO58" s="90">
        <f t="shared" si="32"/>
        <v>0</v>
      </c>
      <c r="BP58" s="90">
        <f t="shared" si="32"/>
        <v>0</v>
      </c>
      <c r="BQ58" s="90">
        <f t="shared" si="32"/>
        <v>0</v>
      </c>
      <c r="BR58" s="90">
        <f t="shared" si="32"/>
        <v>0</v>
      </c>
      <c r="BS58" s="90">
        <f t="shared" si="32"/>
        <v>0</v>
      </c>
      <c r="BT58" s="90">
        <f t="shared" si="32"/>
        <v>0</v>
      </c>
      <c r="BU58" s="90">
        <f t="shared" si="32"/>
        <v>0</v>
      </c>
      <c r="BV58" s="90">
        <f t="shared" si="31"/>
        <v>0</v>
      </c>
      <c r="BW58" s="90">
        <f t="shared" si="31"/>
        <v>0</v>
      </c>
      <c r="BX58" s="90">
        <f t="shared" si="31"/>
        <v>0</v>
      </c>
      <c r="BY58" s="90">
        <f t="shared" si="31"/>
        <v>0</v>
      </c>
      <c r="BZ58" s="90">
        <f t="shared" si="31"/>
        <v>0</v>
      </c>
      <c r="CA58" s="90">
        <f t="shared" si="31"/>
        <v>0</v>
      </c>
      <c r="CB58" s="90">
        <f t="shared" si="31"/>
        <v>0</v>
      </c>
      <c r="CC58" s="90">
        <f t="shared" si="31"/>
        <v>0</v>
      </c>
      <c r="CD58" s="90">
        <f t="shared" si="31"/>
        <v>0</v>
      </c>
      <c r="CE58" s="90">
        <f t="shared" si="31"/>
        <v>0</v>
      </c>
      <c r="CF58" s="90">
        <f t="shared" si="31"/>
        <v>0</v>
      </c>
      <c r="CG58" s="90">
        <f t="shared" si="31"/>
        <v>0</v>
      </c>
      <c r="CH58" s="90">
        <f t="shared" si="24"/>
        <v>0</v>
      </c>
      <c r="CI58" s="90">
        <f t="shared" si="24"/>
        <v>0</v>
      </c>
      <c r="CJ58" s="91">
        <f t="shared" si="25"/>
        <v>0</v>
      </c>
      <c r="CK58" s="90">
        <f t="shared" si="35"/>
        <v>0</v>
      </c>
      <c r="CL58" s="90">
        <f t="shared" si="36"/>
        <v>0</v>
      </c>
      <c r="CM58" s="88"/>
      <c r="CN58" s="88"/>
      <c r="CO58" s="86"/>
      <c r="CP58" s="86"/>
      <c r="CQ58" s="86"/>
      <c r="CR58" s="90" t="e">
        <f t="shared" si="5"/>
        <v>#N/A</v>
      </c>
      <c r="CS58" s="90">
        <f t="shared" si="26"/>
        <v>0</v>
      </c>
      <c r="CT58" s="90">
        <f t="shared" si="26"/>
        <v>0</v>
      </c>
      <c r="CU58" s="90">
        <f t="shared" si="37"/>
        <v>0</v>
      </c>
      <c r="CV58" s="90">
        <f t="shared" si="27"/>
        <v>0</v>
      </c>
      <c r="CW58" s="90">
        <f t="shared" si="38"/>
        <v>0</v>
      </c>
      <c r="CX58" s="90">
        <f t="shared" si="39"/>
        <v>0</v>
      </c>
      <c r="CY58" s="90">
        <f t="shared" si="40"/>
        <v>0</v>
      </c>
      <c r="CZ58" s="90">
        <f t="shared" si="41"/>
        <v>0</v>
      </c>
      <c r="DA58" s="90">
        <f t="shared" si="28"/>
        <v>0</v>
      </c>
      <c r="DB58" s="90">
        <f t="shared" si="29"/>
        <v>0</v>
      </c>
      <c r="DC58" s="90">
        <f t="shared" si="42"/>
        <v>0</v>
      </c>
      <c r="DD58" s="90">
        <f t="shared" si="43"/>
        <v>0</v>
      </c>
      <c r="DE58" s="90">
        <f t="shared" si="44"/>
        <v>0</v>
      </c>
      <c r="DF58" s="90">
        <f t="shared" si="45"/>
        <v>0</v>
      </c>
      <c r="DG58" s="90">
        <f t="shared" si="46"/>
        <v>0</v>
      </c>
      <c r="DH58" s="90">
        <f t="shared" si="47"/>
        <v>0</v>
      </c>
      <c r="DI58" s="90">
        <f t="shared" si="48"/>
        <v>0</v>
      </c>
      <c r="DJ58" s="90">
        <f t="shared" si="49"/>
        <v>0</v>
      </c>
      <c r="DK58" s="90">
        <f t="shared" si="50"/>
        <v>0</v>
      </c>
      <c r="DL58" s="90">
        <f t="shared" si="51"/>
        <v>0</v>
      </c>
      <c r="DM58" s="90">
        <f t="shared" si="52"/>
        <v>0</v>
      </c>
      <c r="DN58" s="90">
        <f t="shared" si="53"/>
        <v>0</v>
      </c>
      <c r="DO58" s="88"/>
      <c r="DP58" s="88"/>
      <c r="DQ58" s="88"/>
      <c r="DR58" s="88"/>
    </row>
    <row r="59" spans="1:122" ht="18.75" customHeight="1" x14ac:dyDescent="0.15">
      <c r="A59" s="16">
        <v>37</v>
      </c>
      <c r="B59" s="166"/>
      <c r="C59" s="161"/>
      <c r="D59" s="161"/>
      <c r="E59" s="161"/>
      <c r="F59" s="161"/>
      <c r="G59" s="161"/>
      <c r="H59" s="161"/>
      <c r="I59" s="161"/>
      <c r="J59" s="17"/>
      <c r="K59" s="161"/>
      <c r="L59" s="161"/>
      <c r="M59" s="17"/>
      <c r="N59" s="159"/>
      <c r="O59" s="159"/>
      <c r="P59" s="160"/>
      <c r="Q59" s="8"/>
      <c r="R59" s="8"/>
      <c r="S59" s="18"/>
      <c r="T59" s="17"/>
      <c r="U59" s="19"/>
      <c r="V59" s="18"/>
      <c r="W59" s="19"/>
      <c r="X59" s="18"/>
      <c r="Y59" s="17"/>
      <c r="Z59" s="19"/>
      <c r="AA59" s="20"/>
      <c r="AB59" s="17"/>
      <c r="AC59" s="8"/>
      <c r="AD59" s="18"/>
      <c r="AE59" s="17"/>
      <c r="AF59" s="19"/>
      <c r="AG59" s="20"/>
      <c r="AH59" s="17"/>
      <c r="AI59" s="8"/>
      <c r="AJ59" s="18"/>
      <c r="AK59" s="17"/>
      <c r="AL59" s="19"/>
      <c r="AM59" s="20"/>
      <c r="AN59" s="17"/>
      <c r="AO59" s="8"/>
      <c r="AP59" s="18"/>
      <c r="AQ59" s="17"/>
      <c r="AR59" s="19"/>
      <c r="AS59" s="48"/>
      <c r="AT59" s="49"/>
      <c r="AU59" s="21">
        <f t="shared" si="34"/>
        <v>0</v>
      </c>
      <c r="AV59" s="22" t="str">
        <f t="shared" si="1"/>
        <v>―</v>
      </c>
      <c r="AW59" s="23" t="str">
        <f t="shared" si="22"/>
        <v>―</v>
      </c>
      <c r="AX59" s="4"/>
      <c r="AY59" s="4"/>
      <c r="AZ59" s="89"/>
      <c r="BA59" s="89"/>
      <c r="BB59" s="89"/>
      <c r="BC59" s="89"/>
      <c r="BD59" s="90"/>
      <c r="BE59" s="90"/>
      <c r="BF59" s="90">
        <f t="shared" si="33"/>
        <v>0</v>
      </c>
      <c r="BG59" s="90">
        <f t="shared" si="33"/>
        <v>0</v>
      </c>
      <c r="BH59" s="90">
        <f t="shared" si="33"/>
        <v>0</v>
      </c>
      <c r="BI59" s="90">
        <f t="shared" si="33"/>
        <v>0</v>
      </c>
      <c r="BJ59" s="90">
        <f t="shared" si="33"/>
        <v>0</v>
      </c>
      <c r="BK59" s="90">
        <f t="shared" si="33"/>
        <v>0</v>
      </c>
      <c r="BL59" s="90">
        <f t="shared" si="32"/>
        <v>0</v>
      </c>
      <c r="BM59" s="90">
        <f t="shared" si="32"/>
        <v>0</v>
      </c>
      <c r="BN59" s="90">
        <f t="shared" si="32"/>
        <v>0</v>
      </c>
      <c r="BO59" s="90">
        <f t="shared" si="32"/>
        <v>0</v>
      </c>
      <c r="BP59" s="90">
        <f t="shared" si="32"/>
        <v>0</v>
      </c>
      <c r="BQ59" s="90">
        <f t="shared" si="32"/>
        <v>0</v>
      </c>
      <c r="BR59" s="90">
        <f t="shared" si="32"/>
        <v>0</v>
      </c>
      <c r="BS59" s="90">
        <f t="shared" si="32"/>
        <v>0</v>
      </c>
      <c r="BT59" s="90">
        <f t="shared" si="32"/>
        <v>0</v>
      </c>
      <c r="BU59" s="90">
        <f t="shared" si="32"/>
        <v>0</v>
      </c>
      <c r="BV59" s="90">
        <f t="shared" si="31"/>
        <v>0</v>
      </c>
      <c r="BW59" s="90">
        <f t="shared" si="31"/>
        <v>0</v>
      </c>
      <c r="BX59" s="90">
        <f t="shared" si="31"/>
        <v>0</v>
      </c>
      <c r="BY59" s="90">
        <f t="shared" si="31"/>
        <v>0</v>
      </c>
      <c r="BZ59" s="90">
        <f t="shared" si="31"/>
        <v>0</v>
      </c>
      <c r="CA59" s="90">
        <f t="shared" si="31"/>
        <v>0</v>
      </c>
      <c r="CB59" s="90">
        <f t="shared" si="31"/>
        <v>0</v>
      </c>
      <c r="CC59" s="90">
        <f t="shared" si="31"/>
        <v>0</v>
      </c>
      <c r="CD59" s="90">
        <f t="shared" si="31"/>
        <v>0</v>
      </c>
      <c r="CE59" s="90">
        <f t="shared" si="31"/>
        <v>0</v>
      </c>
      <c r="CF59" s="90">
        <f t="shared" si="31"/>
        <v>0</v>
      </c>
      <c r="CG59" s="90">
        <f t="shared" si="31"/>
        <v>0</v>
      </c>
      <c r="CH59" s="90">
        <f t="shared" si="24"/>
        <v>0</v>
      </c>
      <c r="CI59" s="90">
        <f t="shared" si="24"/>
        <v>0</v>
      </c>
      <c r="CJ59" s="91">
        <f t="shared" si="25"/>
        <v>0</v>
      </c>
      <c r="CK59" s="90">
        <f t="shared" si="35"/>
        <v>0</v>
      </c>
      <c r="CL59" s="90">
        <f t="shared" si="36"/>
        <v>0</v>
      </c>
      <c r="CM59" s="88"/>
      <c r="CN59" s="88"/>
      <c r="CO59" s="86"/>
      <c r="CP59" s="86"/>
      <c r="CQ59" s="86"/>
      <c r="CR59" s="90" t="e">
        <f t="shared" si="5"/>
        <v>#N/A</v>
      </c>
      <c r="CS59" s="90">
        <f t="shared" si="26"/>
        <v>0</v>
      </c>
      <c r="CT59" s="90">
        <f t="shared" si="26"/>
        <v>0</v>
      </c>
      <c r="CU59" s="90">
        <f t="shared" si="37"/>
        <v>0</v>
      </c>
      <c r="CV59" s="90">
        <f t="shared" si="27"/>
        <v>0</v>
      </c>
      <c r="CW59" s="90">
        <f t="shared" si="38"/>
        <v>0</v>
      </c>
      <c r="CX59" s="90">
        <f t="shared" si="39"/>
        <v>0</v>
      </c>
      <c r="CY59" s="90">
        <f t="shared" si="40"/>
        <v>0</v>
      </c>
      <c r="CZ59" s="90">
        <f t="shared" si="41"/>
        <v>0</v>
      </c>
      <c r="DA59" s="90">
        <f t="shared" si="28"/>
        <v>0</v>
      </c>
      <c r="DB59" s="90">
        <f t="shared" si="29"/>
        <v>0</v>
      </c>
      <c r="DC59" s="90">
        <f t="shared" si="42"/>
        <v>0</v>
      </c>
      <c r="DD59" s="90">
        <f t="shared" si="43"/>
        <v>0</v>
      </c>
      <c r="DE59" s="90">
        <f t="shared" si="44"/>
        <v>0</v>
      </c>
      <c r="DF59" s="90">
        <f t="shared" si="45"/>
        <v>0</v>
      </c>
      <c r="DG59" s="90">
        <f t="shared" si="46"/>
        <v>0</v>
      </c>
      <c r="DH59" s="90">
        <f t="shared" si="47"/>
        <v>0</v>
      </c>
      <c r="DI59" s="90">
        <f t="shared" si="48"/>
        <v>0</v>
      </c>
      <c r="DJ59" s="90">
        <f t="shared" si="49"/>
        <v>0</v>
      </c>
      <c r="DK59" s="90">
        <f t="shared" si="50"/>
        <v>0</v>
      </c>
      <c r="DL59" s="90">
        <f t="shared" si="51"/>
        <v>0</v>
      </c>
      <c r="DM59" s="90">
        <f t="shared" si="52"/>
        <v>0</v>
      </c>
      <c r="DN59" s="90">
        <f t="shared" si="53"/>
        <v>0</v>
      </c>
      <c r="DO59" s="88"/>
      <c r="DP59" s="88"/>
      <c r="DQ59" s="88"/>
      <c r="DR59" s="88"/>
    </row>
    <row r="60" spans="1:122" ht="18.75" customHeight="1" x14ac:dyDescent="0.15">
      <c r="A60" s="16">
        <v>38</v>
      </c>
      <c r="B60" s="166"/>
      <c r="C60" s="161"/>
      <c r="D60" s="161"/>
      <c r="E60" s="161"/>
      <c r="F60" s="161"/>
      <c r="G60" s="161"/>
      <c r="H60" s="161"/>
      <c r="I60" s="161"/>
      <c r="J60" s="17"/>
      <c r="K60" s="161"/>
      <c r="L60" s="161"/>
      <c r="M60" s="17"/>
      <c r="N60" s="159"/>
      <c r="O60" s="159"/>
      <c r="P60" s="160"/>
      <c r="Q60" s="8"/>
      <c r="R60" s="8"/>
      <c r="S60" s="18"/>
      <c r="T60" s="17"/>
      <c r="U60" s="19"/>
      <c r="V60" s="18"/>
      <c r="W60" s="19"/>
      <c r="X60" s="18"/>
      <c r="Y60" s="17"/>
      <c r="Z60" s="19"/>
      <c r="AA60" s="20"/>
      <c r="AB60" s="17"/>
      <c r="AC60" s="8"/>
      <c r="AD60" s="18"/>
      <c r="AE60" s="17"/>
      <c r="AF60" s="19"/>
      <c r="AG60" s="20"/>
      <c r="AH60" s="17"/>
      <c r="AI60" s="8"/>
      <c r="AJ60" s="18"/>
      <c r="AK60" s="17"/>
      <c r="AL60" s="19"/>
      <c r="AM60" s="20"/>
      <c r="AN60" s="17"/>
      <c r="AO60" s="8"/>
      <c r="AP60" s="18"/>
      <c r="AQ60" s="17"/>
      <c r="AR60" s="19"/>
      <c r="AS60" s="48"/>
      <c r="AT60" s="49"/>
      <c r="AU60" s="21">
        <f t="shared" si="34"/>
        <v>0</v>
      </c>
      <c r="AV60" s="22" t="str">
        <f t="shared" si="1"/>
        <v>―</v>
      </c>
      <c r="AW60" s="23" t="str">
        <f t="shared" si="22"/>
        <v>―</v>
      </c>
      <c r="AX60" s="4"/>
      <c r="AY60" s="4"/>
      <c r="AZ60" s="89"/>
      <c r="BA60" s="89"/>
      <c r="BB60" s="89"/>
      <c r="BC60" s="89"/>
      <c r="BD60" s="90"/>
      <c r="BE60" s="90"/>
      <c r="BF60" s="90">
        <f t="shared" si="33"/>
        <v>0</v>
      </c>
      <c r="BG60" s="90">
        <f t="shared" si="33"/>
        <v>0</v>
      </c>
      <c r="BH60" s="90">
        <f t="shared" si="33"/>
        <v>0</v>
      </c>
      <c r="BI60" s="90">
        <f t="shared" si="33"/>
        <v>0</v>
      </c>
      <c r="BJ60" s="90">
        <f t="shared" si="33"/>
        <v>0</v>
      </c>
      <c r="BK60" s="90">
        <f t="shared" si="33"/>
        <v>0</v>
      </c>
      <c r="BL60" s="90">
        <f t="shared" si="32"/>
        <v>0</v>
      </c>
      <c r="BM60" s="90">
        <f t="shared" si="32"/>
        <v>0</v>
      </c>
      <c r="BN60" s="90">
        <f t="shared" si="32"/>
        <v>0</v>
      </c>
      <c r="BO60" s="90">
        <f t="shared" si="32"/>
        <v>0</v>
      </c>
      <c r="BP60" s="90">
        <f t="shared" si="32"/>
        <v>0</v>
      </c>
      <c r="BQ60" s="90">
        <f t="shared" si="32"/>
        <v>0</v>
      </c>
      <c r="BR60" s="90">
        <f t="shared" si="32"/>
        <v>0</v>
      </c>
      <c r="BS60" s="90">
        <f t="shared" si="32"/>
        <v>0</v>
      </c>
      <c r="BT60" s="90">
        <f t="shared" si="32"/>
        <v>0</v>
      </c>
      <c r="BU60" s="90">
        <f t="shared" si="32"/>
        <v>0</v>
      </c>
      <c r="BV60" s="90">
        <f t="shared" si="31"/>
        <v>0</v>
      </c>
      <c r="BW60" s="90">
        <f t="shared" si="31"/>
        <v>0</v>
      </c>
      <c r="BX60" s="90">
        <f t="shared" si="31"/>
        <v>0</v>
      </c>
      <c r="BY60" s="90">
        <f t="shared" si="31"/>
        <v>0</v>
      </c>
      <c r="BZ60" s="90">
        <f t="shared" si="31"/>
        <v>0</v>
      </c>
      <c r="CA60" s="90">
        <f t="shared" si="31"/>
        <v>0</v>
      </c>
      <c r="CB60" s="90">
        <f t="shared" si="31"/>
        <v>0</v>
      </c>
      <c r="CC60" s="90">
        <f t="shared" si="31"/>
        <v>0</v>
      </c>
      <c r="CD60" s="90">
        <f t="shared" si="31"/>
        <v>0</v>
      </c>
      <c r="CE60" s="90">
        <f t="shared" si="31"/>
        <v>0</v>
      </c>
      <c r="CF60" s="90">
        <f t="shared" si="31"/>
        <v>0</v>
      </c>
      <c r="CG60" s="90">
        <f t="shared" si="31"/>
        <v>0</v>
      </c>
      <c r="CH60" s="90">
        <f t="shared" si="24"/>
        <v>0</v>
      </c>
      <c r="CI60" s="90">
        <f t="shared" si="24"/>
        <v>0</v>
      </c>
      <c r="CJ60" s="91">
        <f t="shared" si="25"/>
        <v>0</v>
      </c>
      <c r="CK60" s="90">
        <f t="shared" si="35"/>
        <v>0</v>
      </c>
      <c r="CL60" s="90">
        <f t="shared" si="36"/>
        <v>0</v>
      </c>
      <c r="CM60" s="88"/>
      <c r="CN60" s="88"/>
      <c r="CO60" s="86"/>
      <c r="CP60" s="86"/>
      <c r="CQ60" s="86"/>
      <c r="CR60" s="90" t="e">
        <f t="shared" si="5"/>
        <v>#N/A</v>
      </c>
      <c r="CS60" s="90">
        <f t="shared" si="26"/>
        <v>0</v>
      </c>
      <c r="CT60" s="90">
        <f t="shared" si="26"/>
        <v>0</v>
      </c>
      <c r="CU60" s="90">
        <f t="shared" si="37"/>
        <v>0</v>
      </c>
      <c r="CV60" s="90">
        <f t="shared" si="27"/>
        <v>0</v>
      </c>
      <c r="CW60" s="90">
        <f t="shared" si="38"/>
        <v>0</v>
      </c>
      <c r="CX60" s="90">
        <f t="shared" si="39"/>
        <v>0</v>
      </c>
      <c r="CY60" s="90">
        <f t="shared" si="40"/>
        <v>0</v>
      </c>
      <c r="CZ60" s="90">
        <f t="shared" si="41"/>
        <v>0</v>
      </c>
      <c r="DA60" s="90">
        <f t="shared" si="28"/>
        <v>0</v>
      </c>
      <c r="DB60" s="90">
        <f t="shared" si="29"/>
        <v>0</v>
      </c>
      <c r="DC60" s="90">
        <f t="shared" si="42"/>
        <v>0</v>
      </c>
      <c r="DD60" s="90">
        <f t="shared" si="43"/>
        <v>0</v>
      </c>
      <c r="DE60" s="90">
        <f t="shared" si="44"/>
        <v>0</v>
      </c>
      <c r="DF60" s="90">
        <f t="shared" si="45"/>
        <v>0</v>
      </c>
      <c r="DG60" s="90">
        <f t="shared" si="46"/>
        <v>0</v>
      </c>
      <c r="DH60" s="90">
        <f t="shared" si="47"/>
        <v>0</v>
      </c>
      <c r="DI60" s="90">
        <f t="shared" si="48"/>
        <v>0</v>
      </c>
      <c r="DJ60" s="90">
        <f t="shared" si="49"/>
        <v>0</v>
      </c>
      <c r="DK60" s="90">
        <f t="shared" si="50"/>
        <v>0</v>
      </c>
      <c r="DL60" s="90">
        <f t="shared" si="51"/>
        <v>0</v>
      </c>
      <c r="DM60" s="90">
        <f t="shared" si="52"/>
        <v>0</v>
      </c>
      <c r="DN60" s="90">
        <f t="shared" si="53"/>
        <v>0</v>
      </c>
      <c r="DO60" s="88"/>
      <c r="DP60" s="88"/>
      <c r="DQ60" s="88"/>
      <c r="DR60" s="88"/>
    </row>
    <row r="61" spans="1:122" ht="18.75" customHeight="1" x14ac:dyDescent="0.15">
      <c r="A61" s="16">
        <v>39</v>
      </c>
      <c r="B61" s="166"/>
      <c r="C61" s="161"/>
      <c r="D61" s="161"/>
      <c r="E61" s="161"/>
      <c r="F61" s="161"/>
      <c r="G61" s="161"/>
      <c r="H61" s="161"/>
      <c r="I61" s="161"/>
      <c r="J61" s="17"/>
      <c r="K61" s="161"/>
      <c r="L61" s="161"/>
      <c r="M61" s="17"/>
      <c r="N61" s="159"/>
      <c r="O61" s="159"/>
      <c r="P61" s="160"/>
      <c r="Q61" s="8"/>
      <c r="R61" s="8"/>
      <c r="S61" s="18"/>
      <c r="T61" s="17"/>
      <c r="U61" s="19"/>
      <c r="V61" s="18"/>
      <c r="W61" s="19"/>
      <c r="X61" s="18"/>
      <c r="Y61" s="17"/>
      <c r="Z61" s="19"/>
      <c r="AA61" s="20"/>
      <c r="AB61" s="17"/>
      <c r="AC61" s="8"/>
      <c r="AD61" s="18"/>
      <c r="AE61" s="17"/>
      <c r="AF61" s="19"/>
      <c r="AG61" s="20"/>
      <c r="AH61" s="17"/>
      <c r="AI61" s="8"/>
      <c r="AJ61" s="18"/>
      <c r="AK61" s="17"/>
      <c r="AL61" s="19"/>
      <c r="AM61" s="20"/>
      <c r="AN61" s="17"/>
      <c r="AO61" s="8"/>
      <c r="AP61" s="18"/>
      <c r="AQ61" s="17"/>
      <c r="AR61" s="19"/>
      <c r="AS61" s="48"/>
      <c r="AT61" s="49"/>
      <c r="AU61" s="21">
        <f t="shared" si="34"/>
        <v>0</v>
      </c>
      <c r="AV61" s="22" t="str">
        <f t="shared" si="1"/>
        <v>―</v>
      </c>
      <c r="AW61" s="23" t="str">
        <f t="shared" si="22"/>
        <v>―</v>
      </c>
      <c r="AX61" s="4"/>
      <c r="AY61" s="4"/>
      <c r="AZ61" s="89"/>
      <c r="BA61" s="89"/>
      <c r="BB61" s="89"/>
      <c r="BC61" s="89"/>
      <c r="BD61" s="90"/>
      <c r="BE61" s="90"/>
      <c r="BF61" s="90">
        <f t="shared" si="33"/>
        <v>0</v>
      </c>
      <c r="BG61" s="90">
        <f t="shared" si="33"/>
        <v>0</v>
      </c>
      <c r="BH61" s="90">
        <f t="shared" si="33"/>
        <v>0</v>
      </c>
      <c r="BI61" s="90">
        <f t="shared" si="33"/>
        <v>0</v>
      </c>
      <c r="BJ61" s="90">
        <f t="shared" si="33"/>
        <v>0</v>
      </c>
      <c r="BK61" s="90">
        <f t="shared" si="33"/>
        <v>0</v>
      </c>
      <c r="BL61" s="90">
        <f t="shared" si="32"/>
        <v>0</v>
      </c>
      <c r="BM61" s="90">
        <f t="shared" si="32"/>
        <v>0</v>
      </c>
      <c r="BN61" s="90">
        <f t="shared" si="32"/>
        <v>0</v>
      </c>
      <c r="BO61" s="90">
        <f t="shared" si="32"/>
        <v>0</v>
      </c>
      <c r="BP61" s="90">
        <f t="shared" si="32"/>
        <v>0</v>
      </c>
      <c r="BQ61" s="90">
        <f t="shared" si="32"/>
        <v>0</v>
      </c>
      <c r="BR61" s="90">
        <f t="shared" si="32"/>
        <v>0</v>
      </c>
      <c r="BS61" s="90">
        <f t="shared" si="32"/>
        <v>0</v>
      </c>
      <c r="BT61" s="90">
        <f t="shared" si="32"/>
        <v>0</v>
      </c>
      <c r="BU61" s="90">
        <f t="shared" si="32"/>
        <v>0</v>
      </c>
      <c r="BV61" s="90">
        <f t="shared" si="31"/>
        <v>0</v>
      </c>
      <c r="BW61" s="90">
        <f t="shared" si="31"/>
        <v>0</v>
      </c>
      <c r="BX61" s="90">
        <f t="shared" si="31"/>
        <v>0</v>
      </c>
      <c r="BY61" s="90">
        <f t="shared" si="31"/>
        <v>0</v>
      </c>
      <c r="BZ61" s="90">
        <f t="shared" si="31"/>
        <v>0</v>
      </c>
      <c r="CA61" s="90">
        <f t="shared" si="31"/>
        <v>0</v>
      </c>
      <c r="CB61" s="90">
        <f t="shared" si="31"/>
        <v>0</v>
      </c>
      <c r="CC61" s="90">
        <f t="shared" si="31"/>
        <v>0</v>
      </c>
      <c r="CD61" s="90">
        <f t="shared" si="31"/>
        <v>0</v>
      </c>
      <c r="CE61" s="90">
        <f t="shared" si="31"/>
        <v>0</v>
      </c>
      <c r="CF61" s="90">
        <f t="shared" si="31"/>
        <v>0</v>
      </c>
      <c r="CG61" s="90">
        <f t="shared" si="31"/>
        <v>0</v>
      </c>
      <c r="CH61" s="90">
        <f t="shared" si="24"/>
        <v>0</v>
      </c>
      <c r="CI61" s="90">
        <f t="shared" si="24"/>
        <v>0</v>
      </c>
      <c r="CJ61" s="91">
        <f t="shared" si="25"/>
        <v>0</v>
      </c>
      <c r="CK61" s="90">
        <f t="shared" si="35"/>
        <v>0</v>
      </c>
      <c r="CL61" s="90">
        <f t="shared" si="36"/>
        <v>0</v>
      </c>
      <c r="CM61" s="88"/>
      <c r="CN61" s="88"/>
      <c r="CO61" s="86"/>
      <c r="CP61" s="86"/>
      <c r="CQ61" s="86"/>
      <c r="CR61" s="90" t="e">
        <f t="shared" si="5"/>
        <v>#N/A</v>
      </c>
      <c r="CS61" s="90">
        <f t="shared" si="26"/>
        <v>0</v>
      </c>
      <c r="CT61" s="90">
        <f t="shared" si="26"/>
        <v>0</v>
      </c>
      <c r="CU61" s="90">
        <f t="shared" si="37"/>
        <v>0</v>
      </c>
      <c r="CV61" s="90">
        <f t="shared" si="27"/>
        <v>0</v>
      </c>
      <c r="CW61" s="90">
        <f t="shared" si="38"/>
        <v>0</v>
      </c>
      <c r="CX61" s="90">
        <f t="shared" si="39"/>
        <v>0</v>
      </c>
      <c r="CY61" s="90">
        <f t="shared" si="40"/>
        <v>0</v>
      </c>
      <c r="CZ61" s="90">
        <f t="shared" si="41"/>
        <v>0</v>
      </c>
      <c r="DA61" s="90">
        <f t="shared" si="28"/>
        <v>0</v>
      </c>
      <c r="DB61" s="90">
        <f t="shared" si="29"/>
        <v>0</v>
      </c>
      <c r="DC61" s="90">
        <f t="shared" si="42"/>
        <v>0</v>
      </c>
      <c r="DD61" s="90">
        <f t="shared" si="43"/>
        <v>0</v>
      </c>
      <c r="DE61" s="90">
        <f t="shared" si="44"/>
        <v>0</v>
      </c>
      <c r="DF61" s="90">
        <f t="shared" si="45"/>
        <v>0</v>
      </c>
      <c r="DG61" s="90">
        <f t="shared" si="46"/>
        <v>0</v>
      </c>
      <c r="DH61" s="90">
        <f t="shared" si="47"/>
        <v>0</v>
      </c>
      <c r="DI61" s="90">
        <f t="shared" si="48"/>
        <v>0</v>
      </c>
      <c r="DJ61" s="90">
        <f t="shared" si="49"/>
        <v>0</v>
      </c>
      <c r="DK61" s="90">
        <f t="shared" si="50"/>
        <v>0</v>
      </c>
      <c r="DL61" s="90">
        <f t="shared" si="51"/>
        <v>0</v>
      </c>
      <c r="DM61" s="90">
        <f t="shared" si="52"/>
        <v>0</v>
      </c>
      <c r="DN61" s="90">
        <f t="shared" si="53"/>
        <v>0</v>
      </c>
      <c r="DO61" s="88"/>
      <c r="DP61" s="88"/>
      <c r="DQ61" s="88"/>
      <c r="DR61" s="88"/>
    </row>
    <row r="62" spans="1:122" ht="18.75" customHeight="1" x14ac:dyDescent="0.15">
      <c r="A62" s="16">
        <v>40</v>
      </c>
      <c r="B62" s="166"/>
      <c r="C62" s="161"/>
      <c r="D62" s="161"/>
      <c r="E62" s="161"/>
      <c r="F62" s="161"/>
      <c r="G62" s="161"/>
      <c r="H62" s="161"/>
      <c r="I62" s="161"/>
      <c r="J62" s="17"/>
      <c r="K62" s="161"/>
      <c r="L62" s="161"/>
      <c r="M62" s="17"/>
      <c r="N62" s="159"/>
      <c r="O62" s="159"/>
      <c r="P62" s="160"/>
      <c r="Q62" s="8"/>
      <c r="R62" s="8"/>
      <c r="S62" s="18"/>
      <c r="T62" s="17"/>
      <c r="U62" s="19"/>
      <c r="V62" s="18"/>
      <c r="W62" s="19"/>
      <c r="X62" s="18"/>
      <c r="Y62" s="17"/>
      <c r="Z62" s="19"/>
      <c r="AA62" s="20"/>
      <c r="AB62" s="17"/>
      <c r="AC62" s="8"/>
      <c r="AD62" s="18"/>
      <c r="AE62" s="17"/>
      <c r="AF62" s="19"/>
      <c r="AG62" s="20"/>
      <c r="AH62" s="17"/>
      <c r="AI62" s="8"/>
      <c r="AJ62" s="18"/>
      <c r="AK62" s="17"/>
      <c r="AL62" s="19"/>
      <c r="AM62" s="20"/>
      <c r="AN62" s="17"/>
      <c r="AO62" s="8"/>
      <c r="AP62" s="18"/>
      <c r="AQ62" s="17"/>
      <c r="AR62" s="19"/>
      <c r="AS62" s="48"/>
      <c r="AT62" s="49"/>
      <c r="AU62" s="21">
        <f t="shared" si="34"/>
        <v>0</v>
      </c>
      <c r="AV62" s="22" t="str">
        <f t="shared" si="1"/>
        <v>―</v>
      </c>
      <c r="AW62" s="23" t="str">
        <f t="shared" si="22"/>
        <v>―</v>
      </c>
      <c r="AX62" s="4"/>
      <c r="AY62" s="4"/>
      <c r="AZ62" s="89"/>
      <c r="BA62" s="89"/>
      <c r="BB62" s="89"/>
      <c r="BC62" s="89"/>
      <c r="BD62" s="90"/>
      <c r="BE62" s="90"/>
      <c r="BF62" s="90">
        <f t="shared" si="33"/>
        <v>0</v>
      </c>
      <c r="BG62" s="90">
        <f t="shared" si="33"/>
        <v>0</v>
      </c>
      <c r="BH62" s="90">
        <f t="shared" si="33"/>
        <v>0</v>
      </c>
      <c r="BI62" s="90">
        <f t="shared" si="33"/>
        <v>0</v>
      </c>
      <c r="BJ62" s="90">
        <f t="shared" si="33"/>
        <v>0</v>
      </c>
      <c r="BK62" s="90">
        <f t="shared" si="33"/>
        <v>0</v>
      </c>
      <c r="BL62" s="90">
        <f t="shared" si="32"/>
        <v>0</v>
      </c>
      <c r="BM62" s="90">
        <f t="shared" si="32"/>
        <v>0</v>
      </c>
      <c r="BN62" s="90">
        <f t="shared" si="32"/>
        <v>0</v>
      </c>
      <c r="BO62" s="90">
        <f t="shared" si="32"/>
        <v>0</v>
      </c>
      <c r="BP62" s="90">
        <f t="shared" si="32"/>
        <v>0</v>
      </c>
      <c r="BQ62" s="90">
        <f t="shared" si="32"/>
        <v>0</v>
      </c>
      <c r="BR62" s="90">
        <f t="shared" si="32"/>
        <v>0</v>
      </c>
      <c r="BS62" s="90">
        <f t="shared" si="32"/>
        <v>0</v>
      </c>
      <c r="BT62" s="90">
        <f t="shared" si="32"/>
        <v>0</v>
      </c>
      <c r="BU62" s="90">
        <f t="shared" si="32"/>
        <v>0</v>
      </c>
      <c r="BV62" s="90">
        <f t="shared" si="31"/>
        <v>0</v>
      </c>
      <c r="BW62" s="90">
        <f t="shared" si="31"/>
        <v>0</v>
      </c>
      <c r="BX62" s="90">
        <f t="shared" si="31"/>
        <v>0</v>
      </c>
      <c r="BY62" s="90">
        <f t="shared" si="31"/>
        <v>0</v>
      </c>
      <c r="BZ62" s="90">
        <f t="shared" si="31"/>
        <v>0</v>
      </c>
      <c r="CA62" s="90">
        <f t="shared" si="31"/>
        <v>0</v>
      </c>
      <c r="CB62" s="90">
        <f t="shared" si="31"/>
        <v>0</v>
      </c>
      <c r="CC62" s="90">
        <f t="shared" si="31"/>
        <v>0</v>
      </c>
      <c r="CD62" s="90">
        <f t="shared" si="31"/>
        <v>0</v>
      </c>
      <c r="CE62" s="90">
        <f t="shared" si="31"/>
        <v>0</v>
      </c>
      <c r="CF62" s="90">
        <f t="shared" si="31"/>
        <v>0</v>
      </c>
      <c r="CG62" s="90">
        <f t="shared" si="31"/>
        <v>0</v>
      </c>
      <c r="CH62" s="90">
        <f t="shared" si="24"/>
        <v>0</v>
      </c>
      <c r="CI62" s="90">
        <f t="shared" si="24"/>
        <v>0</v>
      </c>
      <c r="CJ62" s="91">
        <f t="shared" si="25"/>
        <v>0</v>
      </c>
      <c r="CK62" s="90">
        <f t="shared" si="35"/>
        <v>0</v>
      </c>
      <c r="CL62" s="90">
        <f t="shared" si="36"/>
        <v>0</v>
      </c>
      <c r="CM62" s="88"/>
      <c r="CN62" s="88"/>
      <c r="CO62" s="86"/>
      <c r="CP62" s="86"/>
      <c r="CQ62" s="86"/>
      <c r="CR62" s="90" t="e">
        <f t="shared" si="5"/>
        <v>#N/A</v>
      </c>
      <c r="CS62" s="90">
        <f t="shared" si="26"/>
        <v>0</v>
      </c>
      <c r="CT62" s="90">
        <f t="shared" si="26"/>
        <v>0</v>
      </c>
      <c r="CU62" s="90">
        <f t="shared" si="37"/>
        <v>0</v>
      </c>
      <c r="CV62" s="90">
        <f t="shared" si="27"/>
        <v>0</v>
      </c>
      <c r="CW62" s="90">
        <f t="shared" si="38"/>
        <v>0</v>
      </c>
      <c r="CX62" s="90">
        <f t="shared" si="39"/>
        <v>0</v>
      </c>
      <c r="CY62" s="90">
        <f t="shared" si="40"/>
        <v>0</v>
      </c>
      <c r="CZ62" s="90">
        <f t="shared" si="41"/>
        <v>0</v>
      </c>
      <c r="DA62" s="90">
        <f t="shared" si="28"/>
        <v>0</v>
      </c>
      <c r="DB62" s="90">
        <f t="shared" si="29"/>
        <v>0</v>
      </c>
      <c r="DC62" s="90">
        <f t="shared" si="42"/>
        <v>0</v>
      </c>
      <c r="DD62" s="90">
        <f t="shared" si="43"/>
        <v>0</v>
      </c>
      <c r="DE62" s="90">
        <f t="shared" si="44"/>
        <v>0</v>
      </c>
      <c r="DF62" s="90">
        <f t="shared" si="45"/>
        <v>0</v>
      </c>
      <c r="DG62" s="90">
        <f t="shared" si="46"/>
        <v>0</v>
      </c>
      <c r="DH62" s="90">
        <f t="shared" si="47"/>
        <v>0</v>
      </c>
      <c r="DI62" s="90">
        <f t="shared" si="48"/>
        <v>0</v>
      </c>
      <c r="DJ62" s="90">
        <f t="shared" si="49"/>
        <v>0</v>
      </c>
      <c r="DK62" s="90">
        <f t="shared" si="50"/>
        <v>0</v>
      </c>
      <c r="DL62" s="90">
        <f t="shared" si="51"/>
        <v>0</v>
      </c>
      <c r="DM62" s="90">
        <f t="shared" si="52"/>
        <v>0</v>
      </c>
      <c r="DN62" s="90">
        <f t="shared" si="53"/>
        <v>0</v>
      </c>
      <c r="DO62" s="88"/>
      <c r="DP62" s="88"/>
      <c r="DQ62" s="88"/>
      <c r="DR62" s="88"/>
    </row>
    <row r="63" spans="1:122" ht="18.75" customHeight="1" x14ac:dyDescent="0.15">
      <c r="A63" s="16">
        <v>41</v>
      </c>
      <c r="B63" s="166"/>
      <c r="C63" s="161"/>
      <c r="D63" s="161"/>
      <c r="E63" s="161"/>
      <c r="F63" s="161"/>
      <c r="G63" s="161"/>
      <c r="H63" s="161"/>
      <c r="I63" s="161"/>
      <c r="J63" s="17"/>
      <c r="K63" s="161"/>
      <c r="L63" s="161"/>
      <c r="M63" s="17"/>
      <c r="N63" s="159"/>
      <c r="O63" s="159"/>
      <c r="P63" s="160"/>
      <c r="Q63" s="8"/>
      <c r="R63" s="8"/>
      <c r="S63" s="18"/>
      <c r="T63" s="17"/>
      <c r="U63" s="19"/>
      <c r="V63" s="18"/>
      <c r="W63" s="19"/>
      <c r="X63" s="18"/>
      <c r="Y63" s="17"/>
      <c r="Z63" s="19"/>
      <c r="AA63" s="20"/>
      <c r="AB63" s="17"/>
      <c r="AC63" s="8"/>
      <c r="AD63" s="18"/>
      <c r="AE63" s="17"/>
      <c r="AF63" s="19"/>
      <c r="AG63" s="20"/>
      <c r="AH63" s="17"/>
      <c r="AI63" s="8"/>
      <c r="AJ63" s="18"/>
      <c r="AK63" s="17"/>
      <c r="AL63" s="19"/>
      <c r="AM63" s="20"/>
      <c r="AN63" s="17"/>
      <c r="AO63" s="8"/>
      <c r="AP63" s="18"/>
      <c r="AQ63" s="17"/>
      <c r="AR63" s="19"/>
      <c r="AS63" s="48"/>
      <c r="AT63" s="49"/>
      <c r="AU63" s="21">
        <f t="shared" si="34"/>
        <v>0</v>
      </c>
      <c r="AV63" s="22" t="str">
        <f t="shared" si="1"/>
        <v>―</v>
      </c>
      <c r="AW63" s="23" t="str">
        <f t="shared" si="22"/>
        <v>―</v>
      </c>
      <c r="AX63" s="4"/>
      <c r="AY63" s="4"/>
      <c r="AZ63" s="89"/>
      <c r="BA63" s="89"/>
      <c r="BB63" s="89"/>
      <c r="BC63" s="89"/>
      <c r="BD63" s="90"/>
      <c r="BE63" s="90"/>
      <c r="BF63" s="90">
        <f t="shared" si="33"/>
        <v>0</v>
      </c>
      <c r="BG63" s="90">
        <f t="shared" si="33"/>
        <v>0</v>
      </c>
      <c r="BH63" s="90">
        <f t="shared" si="33"/>
        <v>0</v>
      </c>
      <c r="BI63" s="90">
        <f t="shared" si="33"/>
        <v>0</v>
      </c>
      <c r="BJ63" s="90">
        <f t="shared" si="33"/>
        <v>0</v>
      </c>
      <c r="BK63" s="90">
        <f t="shared" si="33"/>
        <v>0</v>
      </c>
      <c r="BL63" s="90">
        <f t="shared" si="32"/>
        <v>0</v>
      </c>
      <c r="BM63" s="90">
        <f t="shared" si="32"/>
        <v>0</v>
      </c>
      <c r="BN63" s="90">
        <f t="shared" si="32"/>
        <v>0</v>
      </c>
      <c r="BO63" s="90">
        <f t="shared" si="32"/>
        <v>0</v>
      </c>
      <c r="BP63" s="90">
        <f t="shared" si="32"/>
        <v>0</v>
      </c>
      <c r="BQ63" s="90">
        <f t="shared" si="32"/>
        <v>0</v>
      </c>
      <c r="BR63" s="90">
        <f t="shared" si="32"/>
        <v>0</v>
      </c>
      <c r="BS63" s="90">
        <f t="shared" si="32"/>
        <v>0</v>
      </c>
      <c r="BT63" s="90">
        <f t="shared" si="32"/>
        <v>0</v>
      </c>
      <c r="BU63" s="90">
        <f t="shared" si="32"/>
        <v>0</v>
      </c>
      <c r="BV63" s="90">
        <f t="shared" si="31"/>
        <v>0</v>
      </c>
      <c r="BW63" s="90">
        <f t="shared" si="31"/>
        <v>0</v>
      </c>
      <c r="BX63" s="90">
        <f t="shared" si="31"/>
        <v>0</v>
      </c>
      <c r="BY63" s="90">
        <f t="shared" si="31"/>
        <v>0</v>
      </c>
      <c r="BZ63" s="90">
        <f t="shared" si="31"/>
        <v>0</v>
      </c>
      <c r="CA63" s="90">
        <f t="shared" si="31"/>
        <v>0</v>
      </c>
      <c r="CB63" s="90">
        <f t="shared" si="31"/>
        <v>0</v>
      </c>
      <c r="CC63" s="90">
        <f t="shared" si="31"/>
        <v>0</v>
      </c>
      <c r="CD63" s="90">
        <f t="shared" si="31"/>
        <v>0</v>
      </c>
      <c r="CE63" s="90">
        <f t="shared" si="31"/>
        <v>0</v>
      </c>
      <c r="CF63" s="90">
        <f t="shared" si="31"/>
        <v>0</v>
      </c>
      <c r="CG63" s="90">
        <f t="shared" si="31"/>
        <v>0</v>
      </c>
      <c r="CH63" s="90">
        <f t="shared" si="24"/>
        <v>0</v>
      </c>
      <c r="CI63" s="90">
        <f t="shared" si="24"/>
        <v>0</v>
      </c>
      <c r="CJ63" s="91">
        <f t="shared" si="25"/>
        <v>0</v>
      </c>
      <c r="CK63" s="90">
        <f t="shared" si="35"/>
        <v>0</v>
      </c>
      <c r="CL63" s="90">
        <f t="shared" si="36"/>
        <v>0</v>
      </c>
      <c r="CM63" s="88"/>
      <c r="CN63" s="88"/>
      <c r="CO63" s="86"/>
      <c r="CP63" s="86"/>
      <c r="CQ63" s="86"/>
      <c r="CR63" s="90" t="e">
        <f t="shared" si="5"/>
        <v>#N/A</v>
      </c>
      <c r="CS63" s="90">
        <f t="shared" si="26"/>
        <v>0</v>
      </c>
      <c r="CT63" s="90">
        <f t="shared" si="26"/>
        <v>0</v>
      </c>
      <c r="CU63" s="90">
        <f t="shared" si="37"/>
        <v>0</v>
      </c>
      <c r="CV63" s="90">
        <f t="shared" si="27"/>
        <v>0</v>
      </c>
      <c r="CW63" s="90">
        <f t="shared" si="38"/>
        <v>0</v>
      </c>
      <c r="CX63" s="90">
        <f t="shared" si="39"/>
        <v>0</v>
      </c>
      <c r="CY63" s="90">
        <f t="shared" si="40"/>
        <v>0</v>
      </c>
      <c r="CZ63" s="90">
        <f t="shared" si="41"/>
        <v>0</v>
      </c>
      <c r="DA63" s="90">
        <f t="shared" si="28"/>
        <v>0</v>
      </c>
      <c r="DB63" s="90">
        <f t="shared" si="29"/>
        <v>0</v>
      </c>
      <c r="DC63" s="90">
        <f t="shared" si="42"/>
        <v>0</v>
      </c>
      <c r="DD63" s="90">
        <f t="shared" si="43"/>
        <v>0</v>
      </c>
      <c r="DE63" s="90">
        <f t="shared" si="44"/>
        <v>0</v>
      </c>
      <c r="DF63" s="90">
        <f t="shared" si="45"/>
        <v>0</v>
      </c>
      <c r="DG63" s="90">
        <f t="shared" si="46"/>
        <v>0</v>
      </c>
      <c r="DH63" s="90">
        <f t="shared" si="47"/>
        <v>0</v>
      </c>
      <c r="DI63" s="90">
        <f t="shared" si="48"/>
        <v>0</v>
      </c>
      <c r="DJ63" s="90">
        <f t="shared" si="49"/>
        <v>0</v>
      </c>
      <c r="DK63" s="90">
        <f t="shared" si="50"/>
        <v>0</v>
      </c>
      <c r="DL63" s="90">
        <f t="shared" si="51"/>
        <v>0</v>
      </c>
      <c r="DM63" s="90">
        <f t="shared" si="52"/>
        <v>0</v>
      </c>
      <c r="DN63" s="90">
        <f t="shared" si="53"/>
        <v>0</v>
      </c>
      <c r="DO63" s="88"/>
      <c r="DP63" s="88"/>
      <c r="DQ63" s="88"/>
      <c r="DR63" s="88"/>
    </row>
    <row r="64" spans="1:122" ht="18.75" customHeight="1" x14ac:dyDescent="0.15">
      <c r="A64" s="16">
        <v>42</v>
      </c>
      <c r="B64" s="166"/>
      <c r="C64" s="161"/>
      <c r="D64" s="161"/>
      <c r="E64" s="161"/>
      <c r="F64" s="161"/>
      <c r="G64" s="161"/>
      <c r="H64" s="161"/>
      <c r="I64" s="161"/>
      <c r="J64" s="17"/>
      <c r="K64" s="161"/>
      <c r="L64" s="161"/>
      <c r="M64" s="17"/>
      <c r="N64" s="159"/>
      <c r="O64" s="159"/>
      <c r="P64" s="160"/>
      <c r="Q64" s="8"/>
      <c r="R64" s="8"/>
      <c r="S64" s="18"/>
      <c r="T64" s="17"/>
      <c r="U64" s="19"/>
      <c r="V64" s="18"/>
      <c r="W64" s="19"/>
      <c r="X64" s="18"/>
      <c r="Y64" s="17"/>
      <c r="Z64" s="19"/>
      <c r="AA64" s="20"/>
      <c r="AB64" s="17"/>
      <c r="AC64" s="8"/>
      <c r="AD64" s="18"/>
      <c r="AE64" s="17"/>
      <c r="AF64" s="19"/>
      <c r="AG64" s="20"/>
      <c r="AH64" s="17"/>
      <c r="AI64" s="8"/>
      <c r="AJ64" s="18"/>
      <c r="AK64" s="17"/>
      <c r="AL64" s="19"/>
      <c r="AM64" s="20"/>
      <c r="AN64" s="17"/>
      <c r="AO64" s="8"/>
      <c r="AP64" s="18"/>
      <c r="AQ64" s="17"/>
      <c r="AR64" s="19"/>
      <c r="AS64" s="48"/>
      <c r="AT64" s="49"/>
      <c r="AU64" s="21">
        <f t="shared" si="34"/>
        <v>0</v>
      </c>
      <c r="AV64" s="22" t="str">
        <f t="shared" si="1"/>
        <v>―</v>
      </c>
      <c r="AW64" s="23" t="str">
        <f t="shared" si="22"/>
        <v>―</v>
      </c>
      <c r="AX64" s="4"/>
      <c r="AY64" s="4"/>
      <c r="AZ64" s="89"/>
      <c r="BA64" s="89"/>
      <c r="BB64" s="89"/>
      <c r="BC64" s="89"/>
      <c r="BD64" s="90"/>
      <c r="BE64" s="90"/>
      <c r="BF64" s="90">
        <f t="shared" si="33"/>
        <v>0</v>
      </c>
      <c r="BG64" s="90">
        <f t="shared" si="33"/>
        <v>0</v>
      </c>
      <c r="BH64" s="90">
        <f t="shared" si="33"/>
        <v>0</v>
      </c>
      <c r="BI64" s="90">
        <f t="shared" si="33"/>
        <v>0</v>
      </c>
      <c r="BJ64" s="90">
        <f t="shared" si="33"/>
        <v>0</v>
      </c>
      <c r="BK64" s="90">
        <f t="shared" si="33"/>
        <v>0</v>
      </c>
      <c r="BL64" s="90">
        <f t="shared" si="32"/>
        <v>0</v>
      </c>
      <c r="BM64" s="90">
        <f t="shared" si="32"/>
        <v>0</v>
      </c>
      <c r="BN64" s="90">
        <f t="shared" si="32"/>
        <v>0</v>
      </c>
      <c r="BO64" s="90">
        <f t="shared" si="32"/>
        <v>0</v>
      </c>
      <c r="BP64" s="90">
        <f t="shared" si="32"/>
        <v>0</v>
      </c>
      <c r="BQ64" s="90">
        <f t="shared" si="32"/>
        <v>0</v>
      </c>
      <c r="BR64" s="90">
        <f t="shared" si="32"/>
        <v>0</v>
      </c>
      <c r="BS64" s="90">
        <f t="shared" si="32"/>
        <v>0</v>
      </c>
      <c r="BT64" s="90">
        <f t="shared" si="32"/>
        <v>0</v>
      </c>
      <c r="BU64" s="90">
        <f t="shared" si="32"/>
        <v>0</v>
      </c>
      <c r="BV64" s="90">
        <f t="shared" si="31"/>
        <v>0</v>
      </c>
      <c r="BW64" s="90">
        <f t="shared" si="31"/>
        <v>0</v>
      </c>
      <c r="BX64" s="90">
        <f t="shared" si="31"/>
        <v>0</v>
      </c>
      <c r="BY64" s="90">
        <f t="shared" si="31"/>
        <v>0</v>
      </c>
      <c r="BZ64" s="90">
        <f t="shared" si="31"/>
        <v>0</v>
      </c>
      <c r="CA64" s="90">
        <f t="shared" si="31"/>
        <v>0</v>
      </c>
      <c r="CB64" s="90">
        <f t="shared" si="31"/>
        <v>0</v>
      </c>
      <c r="CC64" s="90">
        <f t="shared" si="31"/>
        <v>0</v>
      </c>
      <c r="CD64" s="90">
        <f t="shared" si="31"/>
        <v>0</v>
      </c>
      <c r="CE64" s="90">
        <f t="shared" si="31"/>
        <v>0</v>
      </c>
      <c r="CF64" s="90">
        <f t="shared" si="31"/>
        <v>0</v>
      </c>
      <c r="CG64" s="90">
        <f t="shared" si="31"/>
        <v>0</v>
      </c>
      <c r="CH64" s="90">
        <f t="shared" si="24"/>
        <v>0</v>
      </c>
      <c r="CI64" s="90">
        <f t="shared" si="24"/>
        <v>0</v>
      </c>
      <c r="CJ64" s="91">
        <f t="shared" si="25"/>
        <v>0</v>
      </c>
      <c r="CK64" s="90">
        <f t="shared" si="35"/>
        <v>0</v>
      </c>
      <c r="CL64" s="90">
        <f t="shared" si="36"/>
        <v>0</v>
      </c>
      <c r="CM64" s="88"/>
      <c r="CN64" s="88"/>
      <c r="CO64" s="86"/>
      <c r="CP64" s="86"/>
      <c r="CQ64" s="86"/>
      <c r="CR64" s="90" t="e">
        <f t="shared" si="5"/>
        <v>#N/A</v>
      </c>
      <c r="CS64" s="90">
        <f t="shared" si="26"/>
        <v>0</v>
      </c>
      <c r="CT64" s="90">
        <f t="shared" si="26"/>
        <v>0</v>
      </c>
      <c r="CU64" s="90">
        <f t="shared" si="37"/>
        <v>0</v>
      </c>
      <c r="CV64" s="90">
        <f t="shared" si="27"/>
        <v>0</v>
      </c>
      <c r="CW64" s="90">
        <f t="shared" si="38"/>
        <v>0</v>
      </c>
      <c r="CX64" s="90">
        <f t="shared" si="39"/>
        <v>0</v>
      </c>
      <c r="CY64" s="90">
        <f t="shared" si="40"/>
        <v>0</v>
      </c>
      <c r="CZ64" s="90">
        <f t="shared" si="41"/>
        <v>0</v>
      </c>
      <c r="DA64" s="90">
        <f t="shared" si="28"/>
        <v>0</v>
      </c>
      <c r="DB64" s="90">
        <f t="shared" si="29"/>
        <v>0</v>
      </c>
      <c r="DC64" s="90">
        <f t="shared" si="42"/>
        <v>0</v>
      </c>
      <c r="DD64" s="90">
        <f t="shared" si="43"/>
        <v>0</v>
      </c>
      <c r="DE64" s="90">
        <f t="shared" si="44"/>
        <v>0</v>
      </c>
      <c r="DF64" s="90">
        <f t="shared" si="45"/>
        <v>0</v>
      </c>
      <c r="DG64" s="90">
        <f t="shared" si="46"/>
        <v>0</v>
      </c>
      <c r="DH64" s="90">
        <f t="shared" si="47"/>
        <v>0</v>
      </c>
      <c r="DI64" s="90">
        <f t="shared" si="48"/>
        <v>0</v>
      </c>
      <c r="DJ64" s="90">
        <f t="shared" si="49"/>
        <v>0</v>
      </c>
      <c r="DK64" s="90">
        <f t="shared" si="50"/>
        <v>0</v>
      </c>
      <c r="DL64" s="90">
        <f t="shared" si="51"/>
        <v>0</v>
      </c>
      <c r="DM64" s="90">
        <f t="shared" si="52"/>
        <v>0</v>
      </c>
      <c r="DN64" s="90">
        <f t="shared" si="53"/>
        <v>0</v>
      </c>
      <c r="DO64" s="88"/>
      <c r="DP64" s="88"/>
      <c r="DQ64" s="88"/>
      <c r="DR64" s="88"/>
    </row>
    <row r="65" spans="1:122" ht="18.75" customHeight="1" x14ac:dyDescent="0.15">
      <c r="A65" s="16">
        <v>43</v>
      </c>
      <c r="B65" s="166"/>
      <c r="C65" s="161"/>
      <c r="D65" s="161"/>
      <c r="E65" s="161"/>
      <c r="F65" s="161"/>
      <c r="G65" s="161"/>
      <c r="H65" s="161"/>
      <c r="I65" s="161"/>
      <c r="J65" s="17"/>
      <c r="K65" s="161"/>
      <c r="L65" s="161"/>
      <c r="M65" s="17"/>
      <c r="N65" s="159"/>
      <c r="O65" s="159"/>
      <c r="P65" s="160"/>
      <c r="Q65" s="8"/>
      <c r="R65" s="8"/>
      <c r="S65" s="18"/>
      <c r="T65" s="17"/>
      <c r="U65" s="19"/>
      <c r="V65" s="18"/>
      <c r="W65" s="19"/>
      <c r="X65" s="18"/>
      <c r="Y65" s="17"/>
      <c r="Z65" s="19"/>
      <c r="AA65" s="20"/>
      <c r="AB65" s="17"/>
      <c r="AC65" s="8"/>
      <c r="AD65" s="18"/>
      <c r="AE65" s="17"/>
      <c r="AF65" s="19"/>
      <c r="AG65" s="20"/>
      <c r="AH65" s="17"/>
      <c r="AI65" s="8"/>
      <c r="AJ65" s="18"/>
      <c r="AK65" s="17"/>
      <c r="AL65" s="19"/>
      <c r="AM65" s="20"/>
      <c r="AN65" s="17"/>
      <c r="AO65" s="8"/>
      <c r="AP65" s="18"/>
      <c r="AQ65" s="17"/>
      <c r="AR65" s="19"/>
      <c r="AS65" s="48"/>
      <c r="AT65" s="49"/>
      <c r="AU65" s="21">
        <f t="shared" si="34"/>
        <v>0</v>
      </c>
      <c r="AV65" s="22" t="str">
        <f>IF(AU65=0,IF(SUM(CS65:DO65)=0,"―","NG"),IF(SUM(CS65:DO65)=0,"OK","NG"))</f>
        <v>―</v>
      </c>
      <c r="AW65" s="23" t="str">
        <f t="shared" si="22"/>
        <v>―</v>
      </c>
      <c r="AX65" s="4"/>
      <c r="AY65" s="4"/>
      <c r="AZ65" s="89"/>
      <c r="BA65" s="89"/>
      <c r="BB65" s="89"/>
      <c r="BC65" s="89"/>
      <c r="BD65" s="90"/>
      <c r="BE65" s="90"/>
      <c r="BF65" s="90">
        <f t="shared" si="33"/>
        <v>0</v>
      </c>
      <c r="BG65" s="90">
        <f t="shared" si="33"/>
        <v>0</v>
      </c>
      <c r="BH65" s="90">
        <f t="shared" si="33"/>
        <v>0</v>
      </c>
      <c r="BI65" s="90">
        <f t="shared" si="33"/>
        <v>0</v>
      </c>
      <c r="BJ65" s="90">
        <f t="shared" si="33"/>
        <v>0</v>
      </c>
      <c r="BK65" s="90">
        <f t="shared" si="33"/>
        <v>0</v>
      </c>
      <c r="BL65" s="90">
        <f t="shared" si="32"/>
        <v>0</v>
      </c>
      <c r="BM65" s="90">
        <f t="shared" si="32"/>
        <v>0</v>
      </c>
      <c r="BN65" s="90">
        <f t="shared" si="32"/>
        <v>0</v>
      </c>
      <c r="BO65" s="90">
        <f t="shared" si="32"/>
        <v>0</v>
      </c>
      <c r="BP65" s="90">
        <f t="shared" si="32"/>
        <v>0</v>
      </c>
      <c r="BQ65" s="90">
        <f t="shared" si="32"/>
        <v>0</v>
      </c>
      <c r="BR65" s="90">
        <f t="shared" si="32"/>
        <v>0</v>
      </c>
      <c r="BS65" s="90">
        <f t="shared" si="32"/>
        <v>0</v>
      </c>
      <c r="BT65" s="90">
        <f t="shared" si="32"/>
        <v>0</v>
      </c>
      <c r="BU65" s="90">
        <f t="shared" si="32"/>
        <v>0</v>
      </c>
      <c r="BV65" s="90">
        <f t="shared" si="31"/>
        <v>0</v>
      </c>
      <c r="BW65" s="90">
        <f t="shared" si="31"/>
        <v>0</v>
      </c>
      <c r="BX65" s="90">
        <f t="shared" si="31"/>
        <v>0</v>
      </c>
      <c r="BY65" s="90">
        <f t="shared" si="31"/>
        <v>0</v>
      </c>
      <c r="BZ65" s="90">
        <f t="shared" si="31"/>
        <v>0</v>
      </c>
      <c r="CA65" s="90">
        <f t="shared" si="31"/>
        <v>0</v>
      </c>
      <c r="CB65" s="90">
        <f t="shared" si="31"/>
        <v>0</v>
      </c>
      <c r="CC65" s="90">
        <f t="shared" si="31"/>
        <v>0</v>
      </c>
      <c r="CD65" s="90">
        <f t="shared" si="31"/>
        <v>0</v>
      </c>
      <c r="CE65" s="90">
        <f t="shared" si="31"/>
        <v>0</v>
      </c>
      <c r="CF65" s="90">
        <f t="shared" si="31"/>
        <v>0</v>
      </c>
      <c r="CG65" s="90">
        <f t="shared" si="31"/>
        <v>0</v>
      </c>
      <c r="CH65" s="90">
        <f t="shared" si="24"/>
        <v>0</v>
      </c>
      <c r="CI65" s="90">
        <f t="shared" si="24"/>
        <v>0</v>
      </c>
      <c r="CJ65" s="91">
        <f t="shared" si="25"/>
        <v>0</v>
      </c>
      <c r="CK65" s="90">
        <f t="shared" si="35"/>
        <v>0</v>
      </c>
      <c r="CL65" s="90">
        <f t="shared" si="36"/>
        <v>0</v>
      </c>
      <c r="CM65" s="88"/>
      <c r="CN65" s="88"/>
      <c r="CO65" s="86"/>
      <c r="CP65" s="86"/>
      <c r="CQ65" s="86"/>
      <c r="CR65" s="90" t="e">
        <f t="shared" si="5"/>
        <v>#N/A</v>
      </c>
      <c r="CS65" s="90">
        <f t="shared" si="26"/>
        <v>0</v>
      </c>
      <c r="CT65" s="90">
        <f t="shared" si="26"/>
        <v>0</v>
      </c>
      <c r="CU65" s="90">
        <f t="shared" si="37"/>
        <v>0</v>
      </c>
      <c r="CV65" s="90">
        <f t="shared" si="27"/>
        <v>0</v>
      </c>
      <c r="CW65" s="90">
        <f t="shared" si="38"/>
        <v>0</v>
      </c>
      <c r="CX65" s="90">
        <f t="shared" si="39"/>
        <v>0</v>
      </c>
      <c r="CY65" s="90">
        <f t="shared" si="40"/>
        <v>0</v>
      </c>
      <c r="CZ65" s="90">
        <f t="shared" si="41"/>
        <v>0</v>
      </c>
      <c r="DA65" s="90">
        <f t="shared" si="28"/>
        <v>0</v>
      </c>
      <c r="DB65" s="90">
        <f t="shared" si="29"/>
        <v>0</v>
      </c>
      <c r="DC65" s="90">
        <f t="shared" si="42"/>
        <v>0</v>
      </c>
      <c r="DD65" s="90">
        <f t="shared" si="43"/>
        <v>0</v>
      </c>
      <c r="DE65" s="90">
        <f t="shared" si="44"/>
        <v>0</v>
      </c>
      <c r="DF65" s="90">
        <f t="shared" si="45"/>
        <v>0</v>
      </c>
      <c r="DG65" s="90">
        <f t="shared" si="46"/>
        <v>0</v>
      </c>
      <c r="DH65" s="90">
        <f t="shared" si="47"/>
        <v>0</v>
      </c>
      <c r="DI65" s="90">
        <f t="shared" si="48"/>
        <v>0</v>
      </c>
      <c r="DJ65" s="90">
        <f t="shared" si="49"/>
        <v>0</v>
      </c>
      <c r="DK65" s="90">
        <f t="shared" si="50"/>
        <v>0</v>
      </c>
      <c r="DL65" s="90">
        <f t="shared" si="51"/>
        <v>0</v>
      </c>
      <c r="DM65" s="90">
        <f t="shared" si="52"/>
        <v>0</v>
      </c>
      <c r="DN65" s="90">
        <f t="shared" si="53"/>
        <v>0</v>
      </c>
      <c r="DO65" s="88"/>
      <c r="DP65" s="88"/>
      <c r="DQ65" s="88"/>
      <c r="DR65" s="88"/>
    </row>
    <row r="66" spans="1:122" ht="18.75" customHeight="1" x14ac:dyDescent="0.15">
      <c r="A66" s="16">
        <v>44</v>
      </c>
      <c r="B66" s="166"/>
      <c r="C66" s="161"/>
      <c r="D66" s="161"/>
      <c r="E66" s="161"/>
      <c r="F66" s="161"/>
      <c r="G66" s="161"/>
      <c r="H66" s="161"/>
      <c r="I66" s="161"/>
      <c r="J66" s="17"/>
      <c r="K66" s="161"/>
      <c r="L66" s="161"/>
      <c r="M66" s="17"/>
      <c r="N66" s="159"/>
      <c r="O66" s="159"/>
      <c r="P66" s="160"/>
      <c r="Q66" s="8"/>
      <c r="R66" s="8"/>
      <c r="S66" s="18"/>
      <c r="T66" s="17"/>
      <c r="U66" s="19"/>
      <c r="V66" s="18"/>
      <c r="W66" s="19"/>
      <c r="X66" s="18"/>
      <c r="Y66" s="17"/>
      <c r="Z66" s="19"/>
      <c r="AA66" s="20"/>
      <c r="AB66" s="17"/>
      <c r="AC66" s="8"/>
      <c r="AD66" s="18"/>
      <c r="AE66" s="17"/>
      <c r="AF66" s="19"/>
      <c r="AG66" s="20"/>
      <c r="AH66" s="17"/>
      <c r="AI66" s="8"/>
      <c r="AJ66" s="18"/>
      <c r="AK66" s="17"/>
      <c r="AL66" s="19"/>
      <c r="AM66" s="20"/>
      <c r="AN66" s="17"/>
      <c r="AO66" s="8"/>
      <c r="AP66" s="18"/>
      <c r="AQ66" s="17"/>
      <c r="AR66" s="19"/>
      <c r="AS66" s="48"/>
      <c r="AT66" s="49"/>
      <c r="AU66" s="21">
        <f t="shared" si="34"/>
        <v>0</v>
      </c>
      <c r="AV66" s="22" t="str">
        <f>IF(AU66=0,IF(SUM(CS66:DO66)=0,"―","NG"),IF(SUM(CS66:DO66)=0,"OK","NG"))</f>
        <v>―</v>
      </c>
      <c r="AW66" s="23" t="str">
        <f t="shared" si="22"/>
        <v>―</v>
      </c>
      <c r="AX66" s="4"/>
      <c r="AY66" s="4"/>
      <c r="AZ66" s="89"/>
      <c r="BA66" s="89"/>
      <c r="BB66" s="89"/>
      <c r="BC66" s="89"/>
      <c r="BD66" s="90"/>
      <c r="BE66" s="90"/>
      <c r="BF66" s="90">
        <f t="shared" si="33"/>
        <v>0</v>
      </c>
      <c r="BG66" s="90">
        <f t="shared" si="33"/>
        <v>0</v>
      </c>
      <c r="BH66" s="90">
        <f t="shared" si="33"/>
        <v>0</v>
      </c>
      <c r="BI66" s="90">
        <f t="shared" si="33"/>
        <v>0</v>
      </c>
      <c r="BJ66" s="90">
        <f t="shared" si="33"/>
        <v>0</v>
      </c>
      <c r="BK66" s="90">
        <f t="shared" si="33"/>
        <v>0</v>
      </c>
      <c r="BL66" s="90">
        <f t="shared" si="32"/>
        <v>0</v>
      </c>
      <c r="BM66" s="90">
        <f t="shared" si="32"/>
        <v>0</v>
      </c>
      <c r="BN66" s="90">
        <f t="shared" si="32"/>
        <v>0</v>
      </c>
      <c r="BO66" s="90">
        <f t="shared" si="32"/>
        <v>0</v>
      </c>
      <c r="BP66" s="90">
        <f t="shared" si="32"/>
        <v>0</v>
      </c>
      <c r="BQ66" s="90">
        <f t="shared" si="32"/>
        <v>0</v>
      </c>
      <c r="BR66" s="90">
        <f t="shared" si="32"/>
        <v>0</v>
      </c>
      <c r="BS66" s="90">
        <f t="shared" si="32"/>
        <v>0</v>
      </c>
      <c r="BT66" s="90">
        <f t="shared" si="32"/>
        <v>0</v>
      </c>
      <c r="BU66" s="90">
        <f t="shared" si="32"/>
        <v>0</v>
      </c>
      <c r="BV66" s="90">
        <f t="shared" si="31"/>
        <v>0</v>
      </c>
      <c r="BW66" s="90">
        <f t="shared" si="31"/>
        <v>0</v>
      </c>
      <c r="BX66" s="90">
        <f t="shared" si="31"/>
        <v>0</v>
      </c>
      <c r="BY66" s="90">
        <f t="shared" si="31"/>
        <v>0</v>
      </c>
      <c r="BZ66" s="90">
        <f t="shared" si="31"/>
        <v>0</v>
      </c>
      <c r="CA66" s="90">
        <f t="shared" si="31"/>
        <v>0</v>
      </c>
      <c r="CB66" s="90">
        <f t="shared" si="31"/>
        <v>0</v>
      </c>
      <c r="CC66" s="90">
        <f t="shared" si="31"/>
        <v>0</v>
      </c>
      <c r="CD66" s="90">
        <f t="shared" si="31"/>
        <v>0</v>
      </c>
      <c r="CE66" s="90">
        <f t="shared" si="31"/>
        <v>0</v>
      </c>
      <c r="CF66" s="90">
        <f t="shared" si="31"/>
        <v>0</v>
      </c>
      <c r="CG66" s="90">
        <f t="shared" si="31"/>
        <v>0</v>
      </c>
      <c r="CH66" s="90">
        <f t="shared" si="24"/>
        <v>0</v>
      </c>
      <c r="CI66" s="90">
        <f t="shared" si="24"/>
        <v>0</v>
      </c>
      <c r="CJ66" s="91">
        <f t="shared" si="25"/>
        <v>0</v>
      </c>
      <c r="CK66" s="90">
        <f t="shared" si="35"/>
        <v>0</v>
      </c>
      <c r="CL66" s="90">
        <f t="shared" si="36"/>
        <v>0</v>
      </c>
      <c r="CM66" s="88"/>
      <c r="CN66" s="88"/>
      <c r="CO66" s="86"/>
      <c r="CP66" s="86"/>
      <c r="CQ66" s="86"/>
      <c r="CR66" s="90" t="e">
        <f t="shared" si="5"/>
        <v>#N/A</v>
      </c>
      <c r="CS66" s="90">
        <f t="shared" si="26"/>
        <v>0</v>
      </c>
      <c r="CT66" s="90">
        <f t="shared" si="26"/>
        <v>0</v>
      </c>
      <c r="CU66" s="90">
        <f t="shared" si="37"/>
        <v>0</v>
      </c>
      <c r="CV66" s="90">
        <f t="shared" si="27"/>
        <v>0</v>
      </c>
      <c r="CW66" s="90">
        <f t="shared" si="38"/>
        <v>0</v>
      </c>
      <c r="CX66" s="90">
        <f t="shared" si="39"/>
        <v>0</v>
      </c>
      <c r="CY66" s="90">
        <f t="shared" si="40"/>
        <v>0</v>
      </c>
      <c r="CZ66" s="90">
        <f t="shared" si="41"/>
        <v>0</v>
      </c>
      <c r="DA66" s="90">
        <f t="shared" si="28"/>
        <v>0</v>
      </c>
      <c r="DB66" s="90">
        <f t="shared" si="29"/>
        <v>0</v>
      </c>
      <c r="DC66" s="90">
        <f t="shared" si="42"/>
        <v>0</v>
      </c>
      <c r="DD66" s="90">
        <f t="shared" si="43"/>
        <v>0</v>
      </c>
      <c r="DE66" s="90">
        <f t="shared" si="44"/>
        <v>0</v>
      </c>
      <c r="DF66" s="90">
        <f t="shared" si="45"/>
        <v>0</v>
      </c>
      <c r="DG66" s="90">
        <f t="shared" si="46"/>
        <v>0</v>
      </c>
      <c r="DH66" s="90">
        <f t="shared" si="47"/>
        <v>0</v>
      </c>
      <c r="DI66" s="90">
        <f t="shared" si="48"/>
        <v>0</v>
      </c>
      <c r="DJ66" s="90">
        <f t="shared" si="49"/>
        <v>0</v>
      </c>
      <c r="DK66" s="90">
        <f t="shared" si="50"/>
        <v>0</v>
      </c>
      <c r="DL66" s="90">
        <f t="shared" si="51"/>
        <v>0</v>
      </c>
      <c r="DM66" s="90">
        <f t="shared" si="52"/>
        <v>0</v>
      </c>
      <c r="DN66" s="90">
        <f t="shared" si="53"/>
        <v>0</v>
      </c>
      <c r="DO66" s="88"/>
      <c r="DP66" s="88"/>
      <c r="DQ66" s="88"/>
      <c r="DR66" s="88"/>
    </row>
    <row r="67" spans="1:122" ht="18.75" customHeight="1" x14ac:dyDescent="0.15">
      <c r="A67" s="16">
        <v>45</v>
      </c>
      <c r="B67" s="166"/>
      <c r="C67" s="161"/>
      <c r="D67" s="161"/>
      <c r="E67" s="161"/>
      <c r="F67" s="161"/>
      <c r="G67" s="161"/>
      <c r="H67" s="161"/>
      <c r="I67" s="161"/>
      <c r="J67" s="17"/>
      <c r="K67" s="161"/>
      <c r="L67" s="161"/>
      <c r="M67" s="17"/>
      <c r="N67" s="159"/>
      <c r="O67" s="159"/>
      <c r="P67" s="160"/>
      <c r="Q67" s="8"/>
      <c r="R67" s="8"/>
      <c r="S67" s="18"/>
      <c r="T67" s="17"/>
      <c r="U67" s="19"/>
      <c r="V67" s="18"/>
      <c r="W67" s="19"/>
      <c r="X67" s="18"/>
      <c r="Y67" s="17"/>
      <c r="Z67" s="19"/>
      <c r="AA67" s="20"/>
      <c r="AB67" s="17"/>
      <c r="AC67" s="8"/>
      <c r="AD67" s="18"/>
      <c r="AE67" s="17"/>
      <c r="AF67" s="19"/>
      <c r="AG67" s="20"/>
      <c r="AH67" s="17"/>
      <c r="AI67" s="8"/>
      <c r="AJ67" s="18"/>
      <c r="AK67" s="17"/>
      <c r="AL67" s="19"/>
      <c r="AM67" s="20"/>
      <c r="AN67" s="17"/>
      <c r="AO67" s="8"/>
      <c r="AP67" s="18"/>
      <c r="AQ67" s="17"/>
      <c r="AR67" s="19"/>
      <c r="AS67" s="48"/>
      <c r="AT67" s="49"/>
      <c r="AU67" s="21">
        <f t="shared" si="34"/>
        <v>0</v>
      </c>
      <c r="AV67" s="22" t="str">
        <f t="shared" si="1"/>
        <v>―</v>
      </c>
      <c r="AW67" s="23" t="str">
        <f t="shared" si="22"/>
        <v>―</v>
      </c>
      <c r="AX67" s="4"/>
      <c r="AY67" s="4"/>
      <c r="AZ67" s="89"/>
      <c r="BA67" s="89"/>
      <c r="BB67" s="89"/>
      <c r="BC67" s="89"/>
      <c r="BD67" s="90"/>
      <c r="BE67" s="90"/>
      <c r="BF67" s="90">
        <f t="shared" si="33"/>
        <v>0</v>
      </c>
      <c r="BG67" s="90">
        <f t="shared" si="33"/>
        <v>0</v>
      </c>
      <c r="BH67" s="90">
        <f t="shared" si="33"/>
        <v>0</v>
      </c>
      <c r="BI67" s="90">
        <f t="shared" si="33"/>
        <v>0</v>
      </c>
      <c r="BJ67" s="90">
        <f t="shared" si="33"/>
        <v>0</v>
      </c>
      <c r="BK67" s="90">
        <f t="shared" si="33"/>
        <v>0</v>
      </c>
      <c r="BL67" s="90">
        <f t="shared" si="32"/>
        <v>0</v>
      </c>
      <c r="BM67" s="90">
        <f t="shared" si="32"/>
        <v>0</v>
      </c>
      <c r="BN67" s="90">
        <f t="shared" si="32"/>
        <v>0</v>
      </c>
      <c r="BO67" s="90">
        <f t="shared" si="32"/>
        <v>0</v>
      </c>
      <c r="BP67" s="90">
        <f t="shared" si="32"/>
        <v>0</v>
      </c>
      <c r="BQ67" s="90">
        <f t="shared" si="32"/>
        <v>0</v>
      </c>
      <c r="BR67" s="90">
        <f t="shared" si="32"/>
        <v>0</v>
      </c>
      <c r="BS67" s="90">
        <f t="shared" si="32"/>
        <v>0</v>
      </c>
      <c r="BT67" s="90">
        <f t="shared" si="32"/>
        <v>0</v>
      </c>
      <c r="BU67" s="90">
        <f t="shared" si="32"/>
        <v>0</v>
      </c>
      <c r="BV67" s="90">
        <f t="shared" si="31"/>
        <v>0</v>
      </c>
      <c r="BW67" s="90">
        <f t="shared" si="31"/>
        <v>0</v>
      </c>
      <c r="BX67" s="90">
        <f t="shared" si="31"/>
        <v>0</v>
      </c>
      <c r="BY67" s="90">
        <f t="shared" si="31"/>
        <v>0</v>
      </c>
      <c r="BZ67" s="90">
        <f t="shared" si="31"/>
        <v>0</v>
      </c>
      <c r="CA67" s="90">
        <f t="shared" si="31"/>
        <v>0</v>
      </c>
      <c r="CB67" s="90">
        <f t="shared" si="31"/>
        <v>0</v>
      </c>
      <c r="CC67" s="90">
        <f t="shared" si="31"/>
        <v>0</v>
      </c>
      <c r="CD67" s="90">
        <f t="shared" si="31"/>
        <v>0</v>
      </c>
      <c r="CE67" s="90">
        <f t="shared" si="31"/>
        <v>0</v>
      </c>
      <c r="CF67" s="90">
        <f t="shared" si="31"/>
        <v>0</v>
      </c>
      <c r="CG67" s="90">
        <f t="shared" si="31"/>
        <v>0</v>
      </c>
      <c r="CH67" s="90">
        <f t="shared" si="24"/>
        <v>0</v>
      </c>
      <c r="CI67" s="90">
        <f t="shared" si="24"/>
        <v>0</v>
      </c>
      <c r="CJ67" s="91">
        <f t="shared" si="25"/>
        <v>0</v>
      </c>
      <c r="CK67" s="90">
        <f t="shared" si="35"/>
        <v>0</v>
      </c>
      <c r="CL67" s="90">
        <f t="shared" si="36"/>
        <v>0</v>
      </c>
      <c r="CM67" s="88"/>
      <c r="CN67" s="88"/>
      <c r="CO67" s="86"/>
      <c r="CP67" s="86"/>
      <c r="CQ67" s="86"/>
      <c r="CR67" s="90" t="e">
        <f t="shared" si="5"/>
        <v>#N/A</v>
      </c>
      <c r="CS67" s="90">
        <f t="shared" si="26"/>
        <v>0</v>
      </c>
      <c r="CT67" s="90">
        <f t="shared" si="26"/>
        <v>0</v>
      </c>
      <c r="CU67" s="90">
        <f t="shared" si="37"/>
        <v>0</v>
      </c>
      <c r="CV67" s="90">
        <f t="shared" si="27"/>
        <v>0</v>
      </c>
      <c r="CW67" s="90">
        <f t="shared" si="38"/>
        <v>0</v>
      </c>
      <c r="CX67" s="90">
        <f t="shared" si="39"/>
        <v>0</v>
      </c>
      <c r="CY67" s="90">
        <f t="shared" si="40"/>
        <v>0</v>
      </c>
      <c r="CZ67" s="90">
        <f t="shared" si="41"/>
        <v>0</v>
      </c>
      <c r="DA67" s="90">
        <f t="shared" si="28"/>
        <v>0</v>
      </c>
      <c r="DB67" s="90">
        <f t="shared" si="29"/>
        <v>0</v>
      </c>
      <c r="DC67" s="90">
        <f t="shared" si="42"/>
        <v>0</v>
      </c>
      <c r="DD67" s="90">
        <f t="shared" si="43"/>
        <v>0</v>
      </c>
      <c r="DE67" s="90">
        <f t="shared" si="44"/>
        <v>0</v>
      </c>
      <c r="DF67" s="90">
        <f t="shared" si="45"/>
        <v>0</v>
      </c>
      <c r="DG67" s="90">
        <f t="shared" si="46"/>
        <v>0</v>
      </c>
      <c r="DH67" s="90">
        <f t="shared" si="47"/>
        <v>0</v>
      </c>
      <c r="DI67" s="90">
        <f t="shared" si="48"/>
        <v>0</v>
      </c>
      <c r="DJ67" s="90">
        <f t="shared" si="49"/>
        <v>0</v>
      </c>
      <c r="DK67" s="90">
        <f t="shared" si="50"/>
        <v>0</v>
      </c>
      <c r="DL67" s="90">
        <f t="shared" si="51"/>
        <v>0</v>
      </c>
      <c r="DM67" s="90">
        <f t="shared" si="52"/>
        <v>0</v>
      </c>
      <c r="DN67" s="90">
        <f t="shared" si="53"/>
        <v>0</v>
      </c>
      <c r="DO67" s="88"/>
      <c r="DP67" s="88"/>
      <c r="DQ67" s="88"/>
      <c r="DR67" s="88"/>
    </row>
    <row r="68" spans="1:122" ht="18.75" customHeight="1" x14ac:dyDescent="0.15">
      <c r="A68" s="16">
        <v>46</v>
      </c>
      <c r="B68" s="166"/>
      <c r="C68" s="161"/>
      <c r="D68" s="161"/>
      <c r="E68" s="161"/>
      <c r="F68" s="161"/>
      <c r="G68" s="161"/>
      <c r="H68" s="161"/>
      <c r="I68" s="161"/>
      <c r="J68" s="17"/>
      <c r="K68" s="161"/>
      <c r="L68" s="161"/>
      <c r="M68" s="17"/>
      <c r="N68" s="159"/>
      <c r="O68" s="159"/>
      <c r="P68" s="160"/>
      <c r="Q68" s="8"/>
      <c r="R68" s="8"/>
      <c r="S68" s="18"/>
      <c r="T68" s="17"/>
      <c r="U68" s="19"/>
      <c r="V68" s="18"/>
      <c r="W68" s="19"/>
      <c r="X68" s="18"/>
      <c r="Y68" s="17"/>
      <c r="Z68" s="19"/>
      <c r="AA68" s="20"/>
      <c r="AB68" s="17"/>
      <c r="AC68" s="8"/>
      <c r="AD68" s="18"/>
      <c r="AE68" s="17"/>
      <c r="AF68" s="19"/>
      <c r="AG68" s="20"/>
      <c r="AH68" s="17"/>
      <c r="AI68" s="8"/>
      <c r="AJ68" s="18"/>
      <c r="AK68" s="17"/>
      <c r="AL68" s="19"/>
      <c r="AM68" s="20"/>
      <c r="AN68" s="17"/>
      <c r="AO68" s="8"/>
      <c r="AP68" s="18"/>
      <c r="AQ68" s="17"/>
      <c r="AR68" s="19"/>
      <c r="AS68" s="48"/>
      <c r="AT68" s="49"/>
      <c r="AU68" s="21">
        <f t="shared" si="34"/>
        <v>0</v>
      </c>
      <c r="AV68" s="22" t="str">
        <f t="shared" si="1"/>
        <v>―</v>
      </c>
      <c r="AW68" s="23" t="str">
        <f t="shared" si="22"/>
        <v>―</v>
      </c>
      <c r="AX68" s="4"/>
      <c r="AY68" s="4"/>
      <c r="AZ68" s="89"/>
      <c r="BA68" s="89"/>
      <c r="BB68" s="89"/>
      <c r="BC68" s="89"/>
      <c r="BD68" s="90"/>
      <c r="BE68" s="90"/>
      <c r="BF68" s="90">
        <f t="shared" si="33"/>
        <v>0</v>
      </c>
      <c r="BG68" s="90">
        <f t="shared" si="33"/>
        <v>0</v>
      </c>
      <c r="BH68" s="90">
        <f t="shared" si="33"/>
        <v>0</v>
      </c>
      <c r="BI68" s="90">
        <f t="shared" si="33"/>
        <v>0</v>
      </c>
      <c r="BJ68" s="90">
        <f t="shared" si="33"/>
        <v>0</v>
      </c>
      <c r="BK68" s="90">
        <f t="shared" si="33"/>
        <v>0</v>
      </c>
      <c r="BL68" s="90">
        <f t="shared" si="32"/>
        <v>0</v>
      </c>
      <c r="BM68" s="90">
        <f t="shared" si="32"/>
        <v>0</v>
      </c>
      <c r="BN68" s="90">
        <f t="shared" si="32"/>
        <v>0</v>
      </c>
      <c r="BO68" s="90">
        <f t="shared" si="32"/>
        <v>0</v>
      </c>
      <c r="BP68" s="90">
        <f t="shared" si="32"/>
        <v>0</v>
      </c>
      <c r="BQ68" s="90">
        <f t="shared" si="32"/>
        <v>0</v>
      </c>
      <c r="BR68" s="90">
        <f t="shared" si="32"/>
        <v>0</v>
      </c>
      <c r="BS68" s="90">
        <f t="shared" si="32"/>
        <v>0</v>
      </c>
      <c r="BT68" s="90">
        <f t="shared" si="32"/>
        <v>0</v>
      </c>
      <c r="BU68" s="90">
        <f t="shared" si="32"/>
        <v>0</v>
      </c>
      <c r="BV68" s="90">
        <f t="shared" si="31"/>
        <v>0</v>
      </c>
      <c r="BW68" s="90">
        <f t="shared" si="31"/>
        <v>0</v>
      </c>
      <c r="BX68" s="90">
        <f t="shared" si="31"/>
        <v>0</v>
      </c>
      <c r="BY68" s="90">
        <f t="shared" si="31"/>
        <v>0</v>
      </c>
      <c r="BZ68" s="90">
        <f t="shared" si="31"/>
        <v>0</v>
      </c>
      <c r="CA68" s="90">
        <f t="shared" si="31"/>
        <v>0</v>
      </c>
      <c r="CB68" s="90">
        <f t="shared" si="31"/>
        <v>0</v>
      </c>
      <c r="CC68" s="90">
        <f t="shared" si="31"/>
        <v>0</v>
      </c>
      <c r="CD68" s="90">
        <f t="shared" si="31"/>
        <v>0</v>
      </c>
      <c r="CE68" s="90">
        <f t="shared" si="31"/>
        <v>0</v>
      </c>
      <c r="CF68" s="90">
        <f t="shared" si="31"/>
        <v>0</v>
      </c>
      <c r="CG68" s="90">
        <f t="shared" si="31"/>
        <v>0</v>
      </c>
      <c r="CH68" s="90">
        <f t="shared" si="24"/>
        <v>0</v>
      </c>
      <c r="CI68" s="90">
        <f t="shared" si="24"/>
        <v>0</v>
      </c>
      <c r="CJ68" s="91">
        <f t="shared" si="25"/>
        <v>0</v>
      </c>
      <c r="CK68" s="90">
        <f t="shared" si="35"/>
        <v>0</v>
      </c>
      <c r="CL68" s="90">
        <f t="shared" si="36"/>
        <v>0</v>
      </c>
      <c r="CM68" s="88"/>
      <c r="CN68" s="88"/>
      <c r="CO68" s="86"/>
      <c r="CP68" s="86"/>
      <c r="CQ68" s="86"/>
      <c r="CR68" s="90" t="e">
        <f t="shared" si="5"/>
        <v>#N/A</v>
      </c>
      <c r="CS68" s="90">
        <f t="shared" si="26"/>
        <v>0</v>
      </c>
      <c r="CT68" s="90">
        <f t="shared" si="26"/>
        <v>0</v>
      </c>
      <c r="CU68" s="90">
        <f t="shared" si="37"/>
        <v>0</v>
      </c>
      <c r="CV68" s="90">
        <f t="shared" si="27"/>
        <v>0</v>
      </c>
      <c r="CW68" s="90">
        <f t="shared" si="38"/>
        <v>0</v>
      </c>
      <c r="CX68" s="90">
        <f t="shared" si="39"/>
        <v>0</v>
      </c>
      <c r="CY68" s="90">
        <f t="shared" si="40"/>
        <v>0</v>
      </c>
      <c r="CZ68" s="90">
        <f t="shared" si="41"/>
        <v>0</v>
      </c>
      <c r="DA68" s="90">
        <f t="shared" si="28"/>
        <v>0</v>
      </c>
      <c r="DB68" s="90">
        <f t="shared" si="29"/>
        <v>0</v>
      </c>
      <c r="DC68" s="90">
        <f t="shared" si="42"/>
        <v>0</v>
      </c>
      <c r="DD68" s="90">
        <f t="shared" si="43"/>
        <v>0</v>
      </c>
      <c r="DE68" s="90">
        <f t="shared" si="44"/>
        <v>0</v>
      </c>
      <c r="DF68" s="90">
        <f t="shared" si="45"/>
        <v>0</v>
      </c>
      <c r="DG68" s="90">
        <f t="shared" si="46"/>
        <v>0</v>
      </c>
      <c r="DH68" s="90">
        <f t="shared" si="47"/>
        <v>0</v>
      </c>
      <c r="DI68" s="90">
        <f t="shared" si="48"/>
        <v>0</v>
      </c>
      <c r="DJ68" s="90">
        <f t="shared" si="49"/>
        <v>0</v>
      </c>
      <c r="DK68" s="90">
        <f t="shared" si="50"/>
        <v>0</v>
      </c>
      <c r="DL68" s="90">
        <f t="shared" si="51"/>
        <v>0</v>
      </c>
      <c r="DM68" s="90">
        <f t="shared" si="52"/>
        <v>0</v>
      </c>
      <c r="DN68" s="90">
        <f t="shared" si="53"/>
        <v>0</v>
      </c>
      <c r="DO68" s="88"/>
      <c r="DP68" s="88"/>
      <c r="DQ68" s="88"/>
      <c r="DR68" s="88"/>
    </row>
    <row r="69" spans="1:122" ht="18.75" customHeight="1" x14ac:dyDescent="0.15">
      <c r="A69" s="16">
        <v>47</v>
      </c>
      <c r="B69" s="166"/>
      <c r="C69" s="161"/>
      <c r="D69" s="161"/>
      <c r="E69" s="161"/>
      <c r="F69" s="161"/>
      <c r="G69" s="161"/>
      <c r="H69" s="161"/>
      <c r="I69" s="161"/>
      <c r="J69" s="17"/>
      <c r="K69" s="161"/>
      <c r="L69" s="161"/>
      <c r="M69" s="17"/>
      <c r="N69" s="159"/>
      <c r="O69" s="159"/>
      <c r="P69" s="160"/>
      <c r="Q69" s="8"/>
      <c r="R69" s="8"/>
      <c r="S69" s="18"/>
      <c r="T69" s="17"/>
      <c r="U69" s="19"/>
      <c r="V69" s="18"/>
      <c r="W69" s="19"/>
      <c r="X69" s="18"/>
      <c r="Y69" s="17"/>
      <c r="Z69" s="19"/>
      <c r="AA69" s="20"/>
      <c r="AB69" s="17"/>
      <c r="AC69" s="8"/>
      <c r="AD69" s="18"/>
      <c r="AE69" s="17"/>
      <c r="AF69" s="19"/>
      <c r="AG69" s="20"/>
      <c r="AH69" s="17"/>
      <c r="AI69" s="8"/>
      <c r="AJ69" s="18"/>
      <c r="AK69" s="17"/>
      <c r="AL69" s="19"/>
      <c r="AM69" s="20"/>
      <c r="AN69" s="17"/>
      <c r="AO69" s="8"/>
      <c r="AP69" s="18"/>
      <c r="AQ69" s="17"/>
      <c r="AR69" s="19"/>
      <c r="AS69" s="48"/>
      <c r="AT69" s="49"/>
      <c r="AU69" s="21">
        <f t="shared" si="34"/>
        <v>0</v>
      </c>
      <c r="AV69" s="22" t="str">
        <f t="shared" si="1"/>
        <v>―</v>
      </c>
      <c r="AW69" s="23" t="str">
        <f t="shared" si="22"/>
        <v>―</v>
      </c>
      <c r="AX69" s="4"/>
      <c r="AY69" s="4"/>
      <c r="AZ69" s="89"/>
      <c r="BA69" s="89"/>
      <c r="BB69" s="89"/>
      <c r="BC69" s="89"/>
      <c r="BD69" s="90"/>
      <c r="BE69" s="90"/>
      <c r="BF69" s="90">
        <f t="shared" si="33"/>
        <v>0</v>
      </c>
      <c r="BG69" s="90">
        <f t="shared" si="33"/>
        <v>0</v>
      </c>
      <c r="BH69" s="90">
        <f t="shared" si="33"/>
        <v>0</v>
      </c>
      <c r="BI69" s="90">
        <f t="shared" si="33"/>
        <v>0</v>
      </c>
      <c r="BJ69" s="90">
        <f t="shared" si="33"/>
        <v>0</v>
      </c>
      <c r="BK69" s="90">
        <f t="shared" si="33"/>
        <v>0</v>
      </c>
      <c r="BL69" s="90">
        <f t="shared" si="32"/>
        <v>0</v>
      </c>
      <c r="BM69" s="90">
        <f t="shared" si="32"/>
        <v>0</v>
      </c>
      <c r="BN69" s="90">
        <f t="shared" si="32"/>
        <v>0</v>
      </c>
      <c r="BO69" s="90">
        <f t="shared" si="32"/>
        <v>0</v>
      </c>
      <c r="BP69" s="90">
        <f t="shared" si="32"/>
        <v>0</v>
      </c>
      <c r="BQ69" s="90">
        <f t="shared" si="32"/>
        <v>0</v>
      </c>
      <c r="BR69" s="90">
        <f t="shared" si="32"/>
        <v>0</v>
      </c>
      <c r="BS69" s="90">
        <f t="shared" si="32"/>
        <v>0</v>
      </c>
      <c r="BT69" s="90">
        <f t="shared" si="32"/>
        <v>0</v>
      </c>
      <c r="BU69" s="90">
        <f t="shared" si="32"/>
        <v>0</v>
      </c>
      <c r="BV69" s="90">
        <f t="shared" si="31"/>
        <v>0</v>
      </c>
      <c r="BW69" s="90">
        <f t="shared" si="31"/>
        <v>0</v>
      </c>
      <c r="BX69" s="90">
        <f t="shared" si="31"/>
        <v>0</v>
      </c>
      <c r="BY69" s="90">
        <f t="shared" si="31"/>
        <v>0</v>
      </c>
      <c r="BZ69" s="90">
        <f t="shared" si="31"/>
        <v>0</v>
      </c>
      <c r="CA69" s="90">
        <f t="shared" si="31"/>
        <v>0</v>
      </c>
      <c r="CB69" s="90">
        <f t="shared" si="31"/>
        <v>0</v>
      </c>
      <c r="CC69" s="90">
        <f t="shared" si="31"/>
        <v>0</v>
      </c>
      <c r="CD69" s="90">
        <f t="shared" si="31"/>
        <v>0</v>
      </c>
      <c r="CE69" s="90">
        <f t="shared" si="31"/>
        <v>0</v>
      </c>
      <c r="CF69" s="90">
        <f t="shared" si="31"/>
        <v>0</v>
      </c>
      <c r="CG69" s="90">
        <f t="shared" si="31"/>
        <v>0</v>
      </c>
      <c r="CH69" s="90">
        <f t="shared" si="24"/>
        <v>0</v>
      </c>
      <c r="CI69" s="90">
        <f t="shared" si="24"/>
        <v>0</v>
      </c>
      <c r="CJ69" s="91">
        <f t="shared" si="25"/>
        <v>0</v>
      </c>
      <c r="CK69" s="90">
        <f t="shared" si="35"/>
        <v>0</v>
      </c>
      <c r="CL69" s="90">
        <f t="shared" si="36"/>
        <v>0</v>
      </c>
      <c r="CM69" s="88"/>
      <c r="CN69" s="88"/>
      <c r="CO69" s="86"/>
      <c r="CP69" s="86"/>
      <c r="CQ69" s="86"/>
      <c r="CR69" s="90" t="e">
        <f t="shared" si="5"/>
        <v>#N/A</v>
      </c>
      <c r="CS69" s="90">
        <f t="shared" si="26"/>
        <v>0</v>
      </c>
      <c r="CT69" s="90">
        <f t="shared" si="26"/>
        <v>0</v>
      </c>
      <c r="CU69" s="90">
        <f t="shared" si="37"/>
        <v>0</v>
      </c>
      <c r="CV69" s="90">
        <f t="shared" si="27"/>
        <v>0</v>
      </c>
      <c r="CW69" s="90">
        <f t="shared" si="38"/>
        <v>0</v>
      </c>
      <c r="CX69" s="90">
        <f t="shared" si="39"/>
        <v>0</v>
      </c>
      <c r="CY69" s="90">
        <f t="shared" si="40"/>
        <v>0</v>
      </c>
      <c r="CZ69" s="90">
        <f t="shared" si="41"/>
        <v>0</v>
      </c>
      <c r="DA69" s="90">
        <f t="shared" si="28"/>
        <v>0</v>
      </c>
      <c r="DB69" s="90">
        <f t="shared" si="29"/>
        <v>0</v>
      </c>
      <c r="DC69" s="90">
        <f t="shared" si="42"/>
        <v>0</v>
      </c>
      <c r="DD69" s="90">
        <f t="shared" si="43"/>
        <v>0</v>
      </c>
      <c r="DE69" s="90">
        <f t="shared" si="44"/>
        <v>0</v>
      </c>
      <c r="DF69" s="90">
        <f t="shared" si="45"/>
        <v>0</v>
      </c>
      <c r="DG69" s="90">
        <f t="shared" si="46"/>
        <v>0</v>
      </c>
      <c r="DH69" s="90">
        <f t="shared" si="47"/>
        <v>0</v>
      </c>
      <c r="DI69" s="90">
        <f t="shared" si="48"/>
        <v>0</v>
      </c>
      <c r="DJ69" s="90">
        <f t="shared" si="49"/>
        <v>0</v>
      </c>
      <c r="DK69" s="90">
        <f t="shared" si="50"/>
        <v>0</v>
      </c>
      <c r="DL69" s="90">
        <f t="shared" si="51"/>
        <v>0</v>
      </c>
      <c r="DM69" s="90">
        <f t="shared" si="52"/>
        <v>0</v>
      </c>
      <c r="DN69" s="90">
        <f t="shared" si="53"/>
        <v>0</v>
      </c>
      <c r="DO69" s="88"/>
      <c r="DP69" s="88"/>
      <c r="DQ69" s="88"/>
      <c r="DR69" s="88"/>
    </row>
    <row r="70" spans="1:122" ht="18.75" customHeight="1" x14ac:dyDescent="0.15">
      <c r="A70" s="16">
        <v>48</v>
      </c>
      <c r="B70" s="166"/>
      <c r="C70" s="161"/>
      <c r="D70" s="161"/>
      <c r="E70" s="161"/>
      <c r="F70" s="161"/>
      <c r="G70" s="161"/>
      <c r="H70" s="161"/>
      <c r="I70" s="161"/>
      <c r="J70" s="17"/>
      <c r="K70" s="161"/>
      <c r="L70" s="161"/>
      <c r="M70" s="17"/>
      <c r="N70" s="159"/>
      <c r="O70" s="159"/>
      <c r="P70" s="160"/>
      <c r="Q70" s="8"/>
      <c r="R70" s="8"/>
      <c r="S70" s="18"/>
      <c r="T70" s="17"/>
      <c r="U70" s="19"/>
      <c r="V70" s="18"/>
      <c r="W70" s="19"/>
      <c r="X70" s="18"/>
      <c r="Y70" s="17"/>
      <c r="Z70" s="19"/>
      <c r="AA70" s="20"/>
      <c r="AB70" s="17"/>
      <c r="AC70" s="8"/>
      <c r="AD70" s="18"/>
      <c r="AE70" s="17"/>
      <c r="AF70" s="19"/>
      <c r="AG70" s="20"/>
      <c r="AH70" s="17"/>
      <c r="AI70" s="8"/>
      <c r="AJ70" s="18"/>
      <c r="AK70" s="17"/>
      <c r="AL70" s="19"/>
      <c r="AM70" s="20"/>
      <c r="AN70" s="17"/>
      <c r="AO70" s="8"/>
      <c r="AP70" s="18"/>
      <c r="AQ70" s="17"/>
      <c r="AR70" s="19"/>
      <c r="AS70" s="48"/>
      <c r="AT70" s="49"/>
      <c r="AU70" s="21">
        <f t="shared" si="34"/>
        <v>0</v>
      </c>
      <c r="AV70" s="22" t="str">
        <f t="shared" si="1"/>
        <v>―</v>
      </c>
      <c r="AW70" s="23" t="str">
        <f t="shared" si="22"/>
        <v>―</v>
      </c>
      <c r="AX70" s="4"/>
      <c r="AY70" s="4"/>
      <c r="AZ70" s="89"/>
      <c r="BA70" s="89"/>
      <c r="BB70" s="89"/>
      <c r="BC70" s="89"/>
      <c r="BD70" s="90"/>
      <c r="BE70" s="90"/>
      <c r="BF70" s="90">
        <f t="shared" si="33"/>
        <v>0</v>
      </c>
      <c r="BG70" s="90">
        <f t="shared" si="33"/>
        <v>0</v>
      </c>
      <c r="BH70" s="90">
        <f t="shared" si="33"/>
        <v>0</v>
      </c>
      <c r="BI70" s="90">
        <f t="shared" si="33"/>
        <v>0</v>
      </c>
      <c r="BJ70" s="90">
        <f t="shared" si="33"/>
        <v>0</v>
      </c>
      <c r="BK70" s="90">
        <f t="shared" si="33"/>
        <v>0</v>
      </c>
      <c r="BL70" s="90">
        <f t="shared" si="32"/>
        <v>0</v>
      </c>
      <c r="BM70" s="90">
        <f t="shared" si="32"/>
        <v>0</v>
      </c>
      <c r="BN70" s="90">
        <f t="shared" si="32"/>
        <v>0</v>
      </c>
      <c r="BO70" s="90">
        <f t="shared" si="32"/>
        <v>0</v>
      </c>
      <c r="BP70" s="90">
        <f t="shared" si="32"/>
        <v>0</v>
      </c>
      <c r="BQ70" s="90">
        <f t="shared" si="32"/>
        <v>0</v>
      </c>
      <c r="BR70" s="90">
        <f t="shared" si="32"/>
        <v>0</v>
      </c>
      <c r="BS70" s="90">
        <f t="shared" si="32"/>
        <v>0</v>
      </c>
      <c r="BT70" s="90">
        <f t="shared" si="32"/>
        <v>0</v>
      </c>
      <c r="BU70" s="90">
        <f t="shared" si="32"/>
        <v>0</v>
      </c>
      <c r="BV70" s="90">
        <f t="shared" si="31"/>
        <v>0</v>
      </c>
      <c r="BW70" s="90">
        <f t="shared" si="31"/>
        <v>0</v>
      </c>
      <c r="BX70" s="90">
        <f t="shared" si="31"/>
        <v>0</v>
      </c>
      <c r="BY70" s="90">
        <f t="shared" ref="BY70:CG72" si="54">IF(AJ70="●",1,0)</f>
        <v>0</v>
      </c>
      <c r="BZ70" s="90">
        <f t="shared" si="54"/>
        <v>0</v>
      </c>
      <c r="CA70" s="90">
        <f t="shared" si="54"/>
        <v>0</v>
      </c>
      <c r="CB70" s="90">
        <f t="shared" si="54"/>
        <v>0</v>
      </c>
      <c r="CC70" s="90">
        <f t="shared" si="54"/>
        <v>0</v>
      </c>
      <c r="CD70" s="90">
        <f t="shared" si="54"/>
        <v>0</v>
      </c>
      <c r="CE70" s="90">
        <f t="shared" si="54"/>
        <v>0</v>
      </c>
      <c r="CF70" s="90">
        <f t="shared" si="54"/>
        <v>0</v>
      </c>
      <c r="CG70" s="90">
        <f t="shared" si="54"/>
        <v>0</v>
      </c>
      <c r="CH70" s="90">
        <f t="shared" si="24"/>
        <v>0</v>
      </c>
      <c r="CI70" s="90">
        <f t="shared" si="24"/>
        <v>0</v>
      </c>
      <c r="CJ70" s="91">
        <f t="shared" si="25"/>
        <v>0</v>
      </c>
      <c r="CK70" s="90">
        <f t="shared" si="35"/>
        <v>0</v>
      </c>
      <c r="CL70" s="90">
        <f t="shared" si="36"/>
        <v>0</v>
      </c>
      <c r="CM70" s="88"/>
      <c r="CN70" s="88"/>
      <c r="CO70" s="86"/>
      <c r="CP70" s="86"/>
      <c r="CQ70" s="86"/>
      <c r="CR70" s="90" t="e">
        <f t="shared" si="5"/>
        <v>#N/A</v>
      </c>
      <c r="CS70" s="90">
        <f t="shared" si="26"/>
        <v>0</v>
      </c>
      <c r="CT70" s="90">
        <f t="shared" si="26"/>
        <v>0</v>
      </c>
      <c r="CU70" s="90">
        <f t="shared" si="37"/>
        <v>0</v>
      </c>
      <c r="CV70" s="90">
        <f t="shared" si="27"/>
        <v>0</v>
      </c>
      <c r="CW70" s="90">
        <f t="shared" si="38"/>
        <v>0</v>
      </c>
      <c r="CX70" s="90">
        <f t="shared" si="39"/>
        <v>0</v>
      </c>
      <c r="CY70" s="90">
        <f t="shared" si="40"/>
        <v>0</v>
      </c>
      <c r="CZ70" s="90">
        <f t="shared" si="41"/>
        <v>0</v>
      </c>
      <c r="DA70" s="90">
        <f t="shared" si="28"/>
        <v>0</v>
      </c>
      <c r="DB70" s="90">
        <f t="shared" si="29"/>
        <v>0</v>
      </c>
      <c r="DC70" s="90">
        <f t="shared" si="42"/>
        <v>0</v>
      </c>
      <c r="DD70" s="90">
        <f t="shared" si="43"/>
        <v>0</v>
      </c>
      <c r="DE70" s="90">
        <f t="shared" si="44"/>
        <v>0</v>
      </c>
      <c r="DF70" s="90">
        <f t="shared" si="45"/>
        <v>0</v>
      </c>
      <c r="DG70" s="90">
        <f t="shared" si="46"/>
        <v>0</v>
      </c>
      <c r="DH70" s="90">
        <f t="shared" si="47"/>
        <v>0</v>
      </c>
      <c r="DI70" s="90">
        <f t="shared" si="48"/>
        <v>0</v>
      </c>
      <c r="DJ70" s="90">
        <f t="shared" si="49"/>
        <v>0</v>
      </c>
      <c r="DK70" s="90">
        <f t="shared" si="50"/>
        <v>0</v>
      </c>
      <c r="DL70" s="90">
        <f t="shared" si="51"/>
        <v>0</v>
      </c>
      <c r="DM70" s="90">
        <f t="shared" si="52"/>
        <v>0</v>
      </c>
      <c r="DN70" s="90">
        <f t="shared" si="53"/>
        <v>0</v>
      </c>
      <c r="DO70" s="88"/>
      <c r="DP70" s="88"/>
      <c r="DQ70" s="88"/>
      <c r="DR70" s="88"/>
    </row>
    <row r="71" spans="1:122" ht="18.75" customHeight="1" x14ac:dyDescent="0.15">
      <c r="A71" s="16">
        <v>49</v>
      </c>
      <c r="B71" s="166"/>
      <c r="C71" s="161"/>
      <c r="D71" s="161"/>
      <c r="E71" s="161"/>
      <c r="F71" s="161"/>
      <c r="G71" s="161"/>
      <c r="H71" s="161"/>
      <c r="I71" s="161"/>
      <c r="J71" s="17"/>
      <c r="K71" s="161"/>
      <c r="L71" s="161"/>
      <c r="M71" s="17"/>
      <c r="N71" s="159"/>
      <c r="O71" s="159"/>
      <c r="P71" s="160"/>
      <c r="Q71" s="8"/>
      <c r="R71" s="8"/>
      <c r="S71" s="18"/>
      <c r="T71" s="17"/>
      <c r="U71" s="19"/>
      <c r="V71" s="18"/>
      <c r="W71" s="19"/>
      <c r="X71" s="18"/>
      <c r="Y71" s="17"/>
      <c r="Z71" s="19"/>
      <c r="AA71" s="20"/>
      <c r="AB71" s="17"/>
      <c r="AC71" s="8"/>
      <c r="AD71" s="18"/>
      <c r="AE71" s="17"/>
      <c r="AF71" s="19"/>
      <c r="AG71" s="20"/>
      <c r="AH71" s="17"/>
      <c r="AI71" s="8"/>
      <c r="AJ71" s="18"/>
      <c r="AK71" s="17"/>
      <c r="AL71" s="19"/>
      <c r="AM71" s="20"/>
      <c r="AN71" s="17"/>
      <c r="AO71" s="8"/>
      <c r="AP71" s="18"/>
      <c r="AQ71" s="17"/>
      <c r="AR71" s="19"/>
      <c r="AS71" s="48"/>
      <c r="AT71" s="49"/>
      <c r="AU71" s="21">
        <f t="shared" si="34"/>
        <v>0</v>
      </c>
      <c r="AV71" s="22" t="str">
        <f t="shared" si="1"/>
        <v>―</v>
      </c>
      <c r="AW71" s="23" t="str">
        <f t="shared" si="22"/>
        <v>―</v>
      </c>
      <c r="AX71" s="4"/>
      <c r="AY71" s="4"/>
      <c r="AZ71" s="89"/>
      <c r="BA71" s="89"/>
      <c r="BB71" s="89"/>
      <c r="BC71" s="89"/>
      <c r="BD71" s="90"/>
      <c r="BE71" s="90"/>
      <c r="BF71" s="90">
        <f t="shared" si="33"/>
        <v>0</v>
      </c>
      <c r="BG71" s="90">
        <f t="shared" si="33"/>
        <v>0</v>
      </c>
      <c r="BH71" s="90">
        <f t="shared" si="33"/>
        <v>0</v>
      </c>
      <c r="BI71" s="90">
        <f t="shared" si="33"/>
        <v>0</v>
      </c>
      <c r="BJ71" s="90">
        <f t="shared" si="33"/>
        <v>0</v>
      </c>
      <c r="BK71" s="90">
        <f t="shared" si="33"/>
        <v>0</v>
      </c>
      <c r="BL71" s="90">
        <f t="shared" si="32"/>
        <v>0</v>
      </c>
      <c r="BM71" s="90">
        <f t="shared" si="32"/>
        <v>0</v>
      </c>
      <c r="BN71" s="90">
        <f t="shared" si="32"/>
        <v>0</v>
      </c>
      <c r="BO71" s="90">
        <f t="shared" si="32"/>
        <v>0</v>
      </c>
      <c r="BP71" s="90">
        <f t="shared" si="32"/>
        <v>0</v>
      </c>
      <c r="BQ71" s="90">
        <f t="shared" si="32"/>
        <v>0</v>
      </c>
      <c r="BR71" s="90">
        <f t="shared" si="32"/>
        <v>0</v>
      </c>
      <c r="BS71" s="90">
        <f t="shared" si="32"/>
        <v>0</v>
      </c>
      <c r="BT71" s="90">
        <f t="shared" si="32"/>
        <v>0</v>
      </c>
      <c r="BU71" s="90">
        <f t="shared" si="32"/>
        <v>0</v>
      </c>
      <c r="BV71" s="90">
        <f t="shared" si="32"/>
        <v>0</v>
      </c>
      <c r="BW71" s="90">
        <f t="shared" si="32"/>
        <v>0</v>
      </c>
      <c r="BX71" s="90">
        <f t="shared" si="32"/>
        <v>0</v>
      </c>
      <c r="BY71" s="90">
        <f t="shared" si="54"/>
        <v>0</v>
      </c>
      <c r="BZ71" s="90">
        <f t="shared" si="54"/>
        <v>0</v>
      </c>
      <c r="CA71" s="90">
        <f t="shared" si="54"/>
        <v>0</v>
      </c>
      <c r="CB71" s="90">
        <f t="shared" si="54"/>
        <v>0</v>
      </c>
      <c r="CC71" s="90">
        <f t="shared" si="54"/>
        <v>0</v>
      </c>
      <c r="CD71" s="90">
        <f t="shared" si="54"/>
        <v>0</v>
      </c>
      <c r="CE71" s="90">
        <f t="shared" si="54"/>
        <v>0</v>
      </c>
      <c r="CF71" s="90">
        <f t="shared" si="54"/>
        <v>0</v>
      </c>
      <c r="CG71" s="90">
        <f t="shared" si="54"/>
        <v>0</v>
      </c>
      <c r="CH71" s="90">
        <f t="shared" si="24"/>
        <v>0</v>
      </c>
      <c r="CI71" s="90">
        <f t="shared" si="24"/>
        <v>0</v>
      </c>
      <c r="CJ71" s="91">
        <f t="shared" si="25"/>
        <v>0</v>
      </c>
      <c r="CK71" s="90">
        <f t="shared" si="35"/>
        <v>0</v>
      </c>
      <c r="CL71" s="90">
        <f t="shared" si="36"/>
        <v>0</v>
      </c>
      <c r="CM71" s="88"/>
      <c r="CN71" s="88"/>
      <c r="CO71" s="86"/>
      <c r="CP71" s="86"/>
      <c r="CQ71" s="86"/>
      <c r="CR71" s="90" t="e">
        <f t="shared" si="5"/>
        <v>#N/A</v>
      </c>
      <c r="CS71" s="90">
        <f t="shared" si="26"/>
        <v>0</v>
      </c>
      <c r="CT71" s="90">
        <f t="shared" si="26"/>
        <v>0</v>
      </c>
      <c r="CU71" s="90">
        <f t="shared" si="37"/>
        <v>0</v>
      </c>
      <c r="CV71" s="90">
        <f t="shared" si="27"/>
        <v>0</v>
      </c>
      <c r="CW71" s="90">
        <f t="shared" si="38"/>
        <v>0</v>
      </c>
      <c r="CX71" s="90">
        <f t="shared" si="39"/>
        <v>0</v>
      </c>
      <c r="CY71" s="90">
        <f t="shared" si="40"/>
        <v>0</v>
      </c>
      <c r="CZ71" s="90">
        <f t="shared" si="41"/>
        <v>0</v>
      </c>
      <c r="DA71" s="90">
        <f t="shared" si="28"/>
        <v>0</v>
      </c>
      <c r="DB71" s="90">
        <f t="shared" si="29"/>
        <v>0</v>
      </c>
      <c r="DC71" s="90">
        <f t="shared" si="42"/>
        <v>0</v>
      </c>
      <c r="DD71" s="90">
        <f t="shared" si="43"/>
        <v>0</v>
      </c>
      <c r="DE71" s="90">
        <f t="shared" si="44"/>
        <v>0</v>
      </c>
      <c r="DF71" s="90">
        <f t="shared" si="45"/>
        <v>0</v>
      </c>
      <c r="DG71" s="90">
        <f t="shared" si="46"/>
        <v>0</v>
      </c>
      <c r="DH71" s="90">
        <f t="shared" si="47"/>
        <v>0</v>
      </c>
      <c r="DI71" s="90">
        <f t="shared" si="48"/>
        <v>0</v>
      </c>
      <c r="DJ71" s="90">
        <f t="shared" si="49"/>
        <v>0</v>
      </c>
      <c r="DK71" s="90">
        <f t="shared" si="50"/>
        <v>0</v>
      </c>
      <c r="DL71" s="90">
        <f t="shared" si="51"/>
        <v>0</v>
      </c>
      <c r="DM71" s="90">
        <f t="shared" si="52"/>
        <v>0</v>
      </c>
      <c r="DN71" s="90">
        <f t="shared" si="53"/>
        <v>0</v>
      </c>
      <c r="DO71" s="88"/>
      <c r="DP71" s="88"/>
      <c r="DQ71" s="88"/>
      <c r="DR71" s="88"/>
    </row>
    <row r="72" spans="1:122" ht="18.75" customHeight="1" thickBot="1" x14ac:dyDescent="0.2">
      <c r="A72" s="24">
        <v>50</v>
      </c>
      <c r="B72" s="277"/>
      <c r="C72" s="162"/>
      <c r="D72" s="162"/>
      <c r="E72" s="162"/>
      <c r="F72" s="162"/>
      <c r="G72" s="162"/>
      <c r="H72" s="162"/>
      <c r="I72" s="162"/>
      <c r="J72" s="27"/>
      <c r="K72" s="162"/>
      <c r="L72" s="162"/>
      <c r="M72" s="27"/>
      <c r="N72" s="157"/>
      <c r="O72" s="157"/>
      <c r="P72" s="158"/>
      <c r="Q72" s="25"/>
      <c r="R72" s="28"/>
      <c r="S72" s="29"/>
      <c r="T72" s="26"/>
      <c r="U72" s="30"/>
      <c r="V72" s="29"/>
      <c r="W72" s="30"/>
      <c r="X72" s="29"/>
      <c r="Y72" s="26"/>
      <c r="Z72" s="30"/>
      <c r="AA72" s="31"/>
      <c r="AB72" s="26"/>
      <c r="AC72" s="28"/>
      <c r="AD72" s="29"/>
      <c r="AE72" s="26"/>
      <c r="AF72" s="30"/>
      <c r="AG72" s="31"/>
      <c r="AH72" s="26"/>
      <c r="AI72" s="28"/>
      <c r="AJ72" s="29"/>
      <c r="AK72" s="26"/>
      <c r="AL72" s="30"/>
      <c r="AM72" s="31"/>
      <c r="AN72" s="26"/>
      <c r="AO72" s="28"/>
      <c r="AP72" s="29"/>
      <c r="AQ72" s="26"/>
      <c r="AR72" s="30"/>
      <c r="AS72" s="50"/>
      <c r="AT72" s="51"/>
      <c r="AU72" s="54">
        <f t="shared" si="34"/>
        <v>0</v>
      </c>
      <c r="AV72" s="32" t="str">
        <f t="shared" si="1"/>
        <v>―</v>
      </c>
      <c r="AW72" s="33" t="str">
        <f>IF(AU72=0,"―",IF(AU72&lt;=3,"OK","NG"))</f>
        <v>―</v>
      </c>
      <c r="AX72" s="4"/>
      <c r="AY72" s="4"/>
      <c r="AZ72" s="89"/>
      <c r="BA72" s="89"/>
      <c r="BB72" s="89"/>
      <c r="BC72" s="89"/>
      <c r="BD72" s="90"/>
      <c r="BE72" s="86"/>
      <c r="BF72" s="90">
        <f t="shared" si="33"/>
        <v>0</v>
      </c>
      <c r="BG72" s="90">
        <f t="shared" si="33"/>
        <v>0</v>
      </c>
      <c r="BH72" s="90">
        <f t="shared" si="33"/>
        <v>0</v>
      </c>
      <c r="BI72" s="90">
        <f t="shared" si="33"/>
        <v>0</v>
      </c>
      <c r="BJ72" s="90">
        <f t="shared" si="33"/>
        <v>0</v>
      </c>
      <c r="BK72" s="90">
        <f t="shared" si="33"/>
        <v>0</v>
      </c>
      <c r="BL72" s="90">
        <f t="shared" si="32"/>
        <v>0</v>
      </c>
      <c r="BM72" s="90">
        <f t="shared" si="32"/>
        <v>0</v>
      </c>
      <c r="BN72" s="90">
        <f t="shared" si="32"/>
        <v>0</v>
      </c>
      <c r="BO72" s="90">
        <f t="shared" si="32"/>
        <v>0</v>
      </c>
      <c r="BP72" s="90">
        <f t="shared" si="32"/>
        <v>0</v>
      </c>
      <c r="BQ72" s="90">
        <f t="shared" si="32"/>
        <v>0</v>
      </c>
      <c r="BR72" s="90">
        <f t="shared" si="32"/>
        <v>0</v>
      </c>
      <c r="BS72" s="90">
        <f t="shared" si="32"/>
        <v>0</v>
      </c>
      <c r="BT72" s="90">
        <f t="shared" si="32"/>
        <v>0</v>
      </c>
      <c r="BU72" s="90">
        <f t="shared" si="32"/>
        <v>0</v>
      </c>
      <c r="BV72" s="90">
        <f t="shared" si="32"/>
        <v>0</v>
      </c>
      <c r="BW72" s="90">
        <f t="shared" si="32"/>
        <v>0</v>
      </c>
      <c r="BX72" s="90">
        <f t="shared" si="32"/>
        <v>0</v>
      </c>
      <c r="BY72" s="90">
        <f t="shared" si="54"/>
        <v>0</v>
      </c>
      <c r="BZ72" s="90">
        <f t="shared" si="54"/>
        <v>0</v>
      </c>
      <c r="CA72" s="90">
        <f t="shared" si="54"/>
        <v>0</v>
      </c>
      <c r="CB72" s="90">
        <f t="shared" si="54"/>
        <v>0</v>
      </c>
      <c r="CC72" s="90">
        <f t="shared" si="54"/>
        <v>0</v>
      </c>
      <c r="CD72" s="90">
        <f t="shared" si="54"/>
        <v>0</v>
      </c>
      <c r="CE72" s="90">
        <f t="shared" si="54"/>
        <v>0</v>
      </c>
      <c r="CF72" s="90">
        <f t="shared" si="54"/>
        <v>0</v>
      </c>
      <c r="CG72" s="90">
        <f t="shared" si="54"/>
        <v>0</v>
      </c>
      <c r="CH72" s="90">
        <f t="shared" si="24"/>
        <v>0</v>
      </c>
      <c r="CI72" s="90">
        <f t="shared" si="24"/>
        <v>0</v>
      </c>
      <c r="CJ72" s="91">
        <f t="shared" si="25"/>
        <v>0</v>
      </c>
      <c r="CK72" s="90">
        <f t="shared" si="35"/>
        <v>0</v>
      </c>
      <c r="CL72" s="90">
        <f t="shared" si="36"/>
        <v>0</v>
      </c>
      <c r="CM72" s="88"/>
      <c r="CN72" s="88"/>
      <c r="CO72" s="86"/>
      <c r="CP72" s="86"/>
      <c r="CQ72" s="86"/>
      <c r="CR72" s="90" t="e">
        <f t="shared" si="5"/>
        <v>#N/A</v>
      </c>
      <c r="CS72" s="90">
        <f>IF(BF72=0,0,IF($CR72&gt;=$CP$26,0,1))</f>
        <v>0</v>
      </c>
      <c r="CT72" s="90">
        <f>IF(BG72=0,0,IF($CR72&gt;=$CP$26,0,1))</f>
        <v>0</v>
      </c>
      <c r="CU72" s="90">
        <f t="shared" si="37"/>
        <v>0</v>
      </c>
      <c r="CV72" s="90">
        <f>IF(BI72=0,0,IF($CR72&gt;=$CP$26,0,IF(BJ72=1,IF($CR72&gt;=$CP$24,0,1),1)))</f>
        <v>0</v>
      </c>
      <c r="CW72" s="90">
        <f t="shared" si="38"/>
        <v>0</v>
      </c>
      <c r="CX72" s="90">
        <f t="shared" si="39"/>
        <v>0</v>
      </c>
      <c r="CY72" s="90">
        <f t="shared" si="40"/>
        <v>0</v>
      </c>
      <c r="CZ72" s="90">
        <f t="shared" si="41"/>
        <v>0</v>
      </c>
      <c r="DA72" s="90">
        <f>IF(BP72=0,0,IF($CR72&gt;=$CP$26,0,IF(BR72=1,IF($CR72&gt;=$CP$25,0,1),1)))</f>
        <v>0</v>
      </c>
      <c r="DB72" s="90">
        <f>IF(BQ72=0,0,IF($CR72&gt;=$CP$26,0,IF(BR72=1,IF($CR72&gt;=$CP$25,0,1),1)))</f>
        <v>0</v>
      </c>
      <c r="DC72" s="90">
        <f t="shared" si="42"/>
        <v>0</v>
      </c>
      <c r="DD72" s="90">
        <f t="shared" si="43"/>
        <v>0</v>
      </c>
      <c r="DE72" s="90">
        <f t="shared" si="44"/>
        <v>0</v>
      </c>
      <c r="DF72" s="90">
        <f t="shared" si="45"/>
        <v>0</v>
      </c>
      <c r="DG72" s="90">
        <f t="shared" si="46"/>
        <v>0</v>
      </c>
      <c r="DH72" s="90">
        <f t="shared" si="47"/>
        <v>0</v>
      </c>
      <c r="DI72" s="90">
        <f t="shared" si="48"/>
        <v>0</v>
      </c>
      <c r="DJ72" s="90">
        <f t="shared" si="49"/>
        <v>0</v>
      </c>
      <c r="DK72" s="90">
        <f t="shared" si="50"/>
        <v>0</v>
      </c>
      <c r="DL72" s="90">
        <f t="shared" si="51"/>
        <v>0</v>
      </c>
      <c r="DM72" s="90">
        <f t="shared" si="52"/>
        <v>0</v>
      </c>
      <c r="DN72" s="90">
        <f t="shared" si="53"/>
        <v>0</v>
      </c>
      <c r="DO72" s="88"/>
      <c r="DP72" s="88"/>
      <c r="DQ72" s="88"/>
      <c r="DR72" s="88"/>
    </row>
    <row r="73" spans="1:122" ht="18.75" customHeight="1" thickTop="1" x14ac:dyDescent="0.15">
      <c r="AU73" s="4"/>
      <c r="AV73" s="4"/>
      <c r="AW73" s="4"/>
      <c r="AX73" s="4"/>
      <c r="AY73" s="4"/>
      <c r="AZ73" s="89"/>
      <c r="BA73" s="89"/>
      <c r="BB73" s="89"/>
      <c r="BC73" s="89"/>
      <c r="BD73" s="156" t="s">
        <v>37</v>
      </c>
      <c r="BE73" s="156"/>
      <c r="BF73" s="90">
        <f>SUM(BF23:BF72)</f>
        <v>3</v>
      </c>
      <c r="BG73" s="90"/>
      <c r="BH73" s="90">
        <f>SUM(BH23:BH72)</f>
        <v>3</v>
      </c>
      <c r="BI73" s="90"/>
      <c r="BJ73" s="90"/>
      <c r="BK73" s="90">
        <f>SUM(BK23:BK72)</f>
        <v>3</v>
      </c>
      <c r="BL73" s="90"/>
      <c r="BM73" s="90">
        <f>SUM(BM23:BM72)</f>
        <v>3</v>
      </c>
      <c r="BN73" s="90"/>
      <c r="BO73" s="90"/>
      <c r="BP73" s="90">
        <f>SUM(BP23:BP72)/3</f>
        <v>1</v>
      </c>
      <c r="BQ73" s="90"/>
      <c r="BR73" s="90"/>
      <c r="BS73" s="90">
        <f>SUM(BS23:BS72)/5</f>
        <v>0</v>
      </c>
      <c r="BT73" s="90"/>
      <c r="BU73" s="90"/>
      <c r="BV73" s="90">
        <f>SUM(BV23:BV72)/6</f>
        <v>1</v>
      </c>
      <c r="BW73" s="90"/>
      <c r="BX73" s="90"/>
      <c r="BY73" s="90">
        <f>SUM(BY23:BY72)/3</f>
        <v>1.6666666666666667</v>
      </c>
      <c r="BZ73" s="90"/>
      <c r="CA73" s="90"/>
      <c r="CB73" s="90">
        <f>SUM(CB23:CB72)/5</f>
        <v>1</v>
      </c>
      <c r="CC73" s="90"/>
      <c r="CD73" s="90"/>
      <c r="CE73" s="90">
        <f>SUM(CE23:CE72)/6</f>
        <v>0</v>
      </c>
      <c r="CF73" s="90"/>
      <c r="CG73" s="90"/>
      <c r="CH73" s="90">
        <f>SUM(CH23:CH72)/5</f>
        <v>2</v>
      </c>
      <c r="CI73" s="90"/>
      <c r="CJ73" s="90">
        <f>SUM(CJ23:CJ72)</f>
        <v>26</v>
      </c>
      <c r="CK73" s="90">
        <f>SUM(CK23:CK72)</f>
        <v>1</v>
      </c>
      <c r="CL73" s="90">
        <f>SUM(CL23:CL72)</f>
        <v>49</v>
      </c>
      <c r="CM73" s="88"/>
      <c r="CN73" s="88"/>
      <c r="CO73" s="86"/>
      <c r="CP73" s="86"/>
      <c r="CQ73" s="86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88"/>
      <c r="DP73" s="88"/>
      <c r="DQ73" s="88"/>
      <c r="DR73" s="88"/>
    </row>
    <row r="74" spans="1:122" ht="18.75" customHeight="1" x14ac:dyDescent="0.15">
      <c r="AU74" s="4"/>
      <c r="AV74" s="4"/>
      <c r="AW74" s="4"/>
      <c r="AX74" s="4"/>
      <c r="AY74" s="4"/>
      <c r="AZ74" s="89"/>
      <c r="BA74" s="89"/>
      <c r="BB74" s="89"/>
      <c r="BC74" s="89"/>
      <c r="BD74" s="89"/>
      <c r="BE74" s="88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8"/>
      <c r="CK74" s="89"/>
      <c r="CL74" s="88"/>
      <c r="CM74" s="88"/>
      <c r="CN74" s="88"/>
      <c r="CO74" s="88"/>
      <c r="CP74" s="89"/>
      <c r="CQ74" s="89"/>
      <c r="CR74" s="89"/>
      <c r="CS74" s="89"/>
      <c r="CT74" s="89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  <c r="DL74" s="89"/>
      <c r="DM74" s="88"/>
      <c r="DN74" s="88"/>
      <c r="DO74" s="88"/>
      <c r="DP74" s="88"/>
      <c r="DQ74" s="88"/>
      <c r="DR74" s="88"/>
    </row>
    <row r="75" spans="1:122" ht="18.75" customHeight="1" x14ac:dyDescent="0.15">
      <c r="AU75" s="4"/>
      <c r="AV75" s="4"/>
      <c r="AW75" s="4"/>
      <c r="AX75" s="4"/>
      <c r="AY75" s="4"/>
      <c r="AZ75" s="89"/>
      <c r="BA75" s="89"/>
      <c r="BB75" s="89"/>
      <c r="BC75" s="89"/>
      <c r="BD75" s="89"/>
      <c r="BE75" s="88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8"/>
      <c r="CK75" s="89"/>
      <c r="CL75" s="88"/>
      <c r="CM75" s="88"/>
      <c r="CN75" s="88"/>
      <c r="CO75" s="88"/>
      <c r="CP75" s="89"/>
      <c r="CQ75" s="89"/>
      <c r="CR75" s="89"/>
      <c r="CS75" s="89"/>
      <c r="CT75" s="89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8"/>
      <c r="DN75" s="88"/>
      <c r="DO75" s="88"/>
      <c r="DP75" s="88"/>
      <c r="DQ75" s="88"/>
      <c r="DR75" s="88"/>
    </row>
    <row r="76" spans="1:122" ht="18.75" customHeight="1" x14ac:dyDescent="0.15"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4"/>
      <c r="AW76" s="4"/>
      <c r="AX76" s="4"/>
      <c r="AY76" s="4"/>
      <c r="AZ76" s="89"/>
      <c r="BA76" s="89"/>
      <c r="BB76" s="89"/>
      <c r="BC76" s="89"/>
      <c r="BD76" s="89"/>
      <c r="BE76" s="88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8"/>
      <c r="CK76" s="89"/>
      <c r="CL76" s="88"/>
      <c r="CM76" s="88"/>
      <c r="CN76" s="88"/>
      <c r="CO76" s="88"/>
      <c r="CP76" s="89"/>
      <c r="CQ76" s="89"/>
      <c r="CR76" s="89"/>
      <c r="CS76" s="89"/>
      <c r="CT76" s="89"/>
      <c r="CU76" s="89"/>
      <c r="CV76" s="89"/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8"/>
      <c r="DN76" s="88"/>
      <c r="DO76" s="88"/>
      <c r="DP76" s="88"/>
      <c r="DQ76" s="88"/>
      <c r="DR76" s="88"/>
    </row>
    <row r="77" spans="1:122" ht="18.75" customHeight="1" x14ac:dyDescent="0.15"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4"/>
      <c r="AW77" s="4"/>
      <c r="AX77" s="4"/>
      <c r="AY77" s="4"/>
      <c r="AZ77" s="4"/>
      <c r="BA77" s="4"/>
      <c r="BB77" s="4"/>
      <c r="BC77" s="4"/>
      <c r="BD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K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</row>
    <row r="78" spans="1:122" ht="18.75" customHeight="1" x14ac:dyDescent="0.15">
      <c r="W78" s="36"/>
      <c r="X78" s="37"/>
      <c r="Y78" s="37"/>
      <c r="Z78" s="37"/>
      <c r="AA78" s="37"/>
      <c r="AB78" s="37"/>
      <c r="AC78" s="37"/>
      <c r="AD78" s="38"/>
      <c r="AE78" s="38"/>
      <c r="AF78" s="38"/>
      <c r="AG78" s="38"/>
      <c r="AH78" s="39"/>
      <c r="AI78" s="39"/>
      <c r="AJ78" s="39"/>
      <c r="AK78" s="39"/>
      <c r="AL78" s="39"/>
      <c r="AM78" s="39"/>
      <c r="AN78" s="39"/>
      <c r="AO78" s="39"/>
      <c r="AP78" s="39"/>
      <c r="AQ78" s="40"/>
      <c r="AR78" s="40"/>
      <c r="AS78" s="40"/>
      <c r="AT78" s="40"/>
      <c r="AU78" s="40"/>
      <c r="AV78" s="4"/>
      <c r="AW78" s="4"/>
      <c r="AX78" s="4"/>
      <c r="AY78" s="4"/>
      <c r="AZ78" s="4"/>
      <c r="BA78" s="4"/>
      <c r="BB78" s="4"/>
      <c r="BC78" s="4"/>
      <c r="BD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K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</row>
    <row r="79" spans="1:122" ht="18.75" customHeight="1" x14ac:dyDescent="0.15">
      <c r="W79" s="36"/>
      <c r="X79" s="41"/>
      <c r="Y79" s="41"/>
      <c r="Z79" s="37"/>
      <c r="AA79" s="37"/>
      <c r="AB79" s="37"/>
      <c r="AC79" s="37"/>
      <c r="AD79" s="38"/>
      <c r="AE79" s="38"/>
      <c r="AF79" s="38"/>
      <c r="AG79" s="38"/>
      <c r="AH79" s="42"/>
      <c r="AI79" s="42"/>
      <c r="AJ79" s="42"/>
      <c r="AK79" s="42"/>
      <c r="AL79" s="42"/>
      <c r="AM79" s="42"/>
      <c r="AN79" s="42"/>
      <c r="AO79" s="42"/>
      <c r="AP79" s="42"/>
      <c r="AQ79" s="38"/>
      <c r="AR79" s="38"/>
      <c r="AS79" s="38"/>
      <c r="AT79" s="38"/>
      <c r="AU79" s="38"/>
      <c r="AV79" s="4"/>
      <c r="AW79" s="4"/>
      <c r="AX79" s="4"/>
      <c r="AY79" s="4"/>
      <c r="AZ79" s="4"/>
      <c r="BA79" s="4"/>
      <c r="BB79" s="4"/>
      <c r="BC79" s="4"/>
      <c r="BD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K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</row>
    <row r="80" spans="1:122" ht="18.75" customHeight="1" x14ac:dyDescent="0.15">
      <c r="W80" s="36"/>
      <c r="X80" s="41"/>
      <c r="Y80" s="41"/>
      <c r="Z80" s="43"/>
      <c r="AA80" s="37"/>
      <c r="AB80" s="37"/>
      <c r="AC80" s="37"/>
      <c r="AD80" s="38"/>
      <c r="AE80" s="38"/>
      <c r="AF80" s="38"/>
      <c r="AG80" s="38"/>
      <c r="AH80" s="42"/>
      <c r="AI80" s="42"/>
      <c r="AJ80" s="42"/>
      <c r="AK80" s="42"/>
      <c r="AL80" s="42"/>
      <c r="AM80" s="42"/>
      <c r="AN80" s="42"/>
      <c r="AO80" s="42"/>
      <c r="AP80" s="42"/>
      <c r="AQ80" s="38"/>
      <c r="AR80" s="38"/>
      <c r="AS80" s="38"/>
      <c r="AT80" s="38"/>
      <c r="AU80" s="38"/>
      <c r="AV80" s="4"/>
      <c r="AW80" s="4"/>
      <c r="AX80" s="4"/>
      <c r="AY80" s="4"/>
      <c r="AZ80" s="4"/>
      <c r="BA80" s="4"/>
      <c r="BB80" s="4"/>
      <c r="BC80" s="4"/>
      <c r="BD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K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</row>
    <row r="81" spans="23:116" ht="18.75" customHeight="1" x14ac:dyDescent="0.15">
      <c r="W81" s="36"/>
      <c r="X81" s="41"/>
      <c r="Y81" s="41"/>
      <c r="Z81" s="37"/>
      <c r="AA81" s="37"/>
      <c r="AB81" s="37"/>
      <c r="AC81" s="37"/>
      <c r="AD81" s="38"/>
      <c r="AE81" s="38"/>
      <c r="AF81" s="38"/>
      <c r="AG81" s="38"/>
      <c r="AH81" s="42"/>
      <c r="AI81" s="42"/>
      <c r="AJ81" s="42"/>
      <c r="AK81" s="42"/>
      <c r="AL81" s="42"/>
      <c r="AM81" s="42"/>
      <c r="AN81" s="42"/>
      <c r="AO81" s="42"/>
      <c r="AP81" s="42"/>
      <c r="AQ81" s="38"/>
      <c r="AR81" s="38"/>
      <c r="AS81" s="38"/>
      <c r="AT81" s="38"/>
      <c r="AU81" s="38"/>
      <c r="AV81" s="4"/>
      <c r="AW81" s="4"/>
      <c r="AX81" s="4"/>
      <c r="AY81" s="4"/>
      <c r="AZ81" s="4"/>
      <c r="BA81" s="4"/>
      <c r="BB81" s="4"/>
      <c r="BC81" s="4"/>
      <c r="BD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K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</row>
    <row r="82" spans="23:116" ht="18.75" customHeight="1" x14ac:dyDescent="0.15">
      <c r="W82" s="36"/>
      <c r="X82" s="41"/>
      <c r="Y82" s="41"/>
      <c r="Z82" s="43"/>
      <c r="AA82" s="37"/>
      <c r="AB82" s="37"/>
      <c r="AC82" s="37"/>
      <c r="AD82" s="38"/>
      <c r="AE82" s="38"/>
      <c r="AF82" s="38"/>
      <c r="AG82" s="38"/>
      <c r="AH82" s="42"/>
      <c r="AI82" s="42"/>
      <c r="AJ82" s="42"/>
      <c r="AK82" s="42"/>
      <c r="AL82" s="42"/>
      <c r="AM82" s="42"/>
      <c r="AN82" s="42"/>
      <c r="AO82" s="42"/>
      <c r="AP82" s="42"/>
      <c r="AQ82" s="38"/>
      <c r="AR82" s="38"/>
      <c r="AS82" s="38"/>
      <c r="AT82" s="38"/>
      <c r="AU82" s="38"/>
      <c r="AV82" s="4"/>
      <c r="AW82" s="4"/>
      <c r="AX82" s="4"/>
      <c r="AY82" s="4"/>
      <c r="AZ82" s="4"/>
      <c r="BA82" s="4"/>
      <c r="BB82" s="4"/>
      <c r="BC82" s="4"/>
      <c r="BD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K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</row>
    <row r="83" spans="23:116" ht="18.75" customHeight="1" x14ac:dyDescent="0.15">
      <c r="W83" s="36"/>
      <c r="X83" s="41"/>
      <c r="Y83" s="41"/>
      <c r="Z83" s="37"/>
      <c r="AA83" s="37"/>
      <c r="AB83" s="37"/>
      <c r="AC83" s="37"/>
      <c r="AD83" s="38"/>
      <c r="AE83" s="38"/>
      <c r="AF83" s="38"/>
      <c r="AG83" s="38"/>
      <c r="AH83" s="42"/>
      <c r="AI83" s="42"/>
      <c r="AJ83" s="42"/>
      <c r="AK83" s="42"/>
      <c r="AL83" s="42"/>
      <c r="AM83" s="42"/>
      <c r="AN83" s="42"/>
      <c r="AO83" s="42"/>
      <c r="AP83" s="42"/>
      <c r="AQ83" s="38"/>
      <c r="AR83" s="38"/>
      <c r="AS83" s="38"/>
      <c r="AT83" s="38"/>
      <c r="AU83" s="38"/>
      <c r="AV83" s="4"/>
      <c r="AW83" s="4"/>
      <c r="AX83" s="4"/>
      <c r="AY83" s="4"/>
      <c r="AZ83" s="4"/>
      <c r="BA83" s="4"/>
      <c r="BB83" s="4"/>
      <c r="BC83" s="4"/>
      <c r="BD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K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</row>
    <row r="84" spans="23:116" ht="18.75" customHeight="1" x14ac:dyDescent="0.15">
      <c r="W84" s="36"/>
      <c r="X84" s="41"/>
      <c r="Y84" s="41"/>
      <c r="Z84" s="43"/>
      <c r="AA84" s="37"/>
      <c r="AB84" s="37"/>
      <c r="AC84" s="37"/>
      <c r="AD84" s="38"/>
      <c r="AE84" s="38"/>
      <c r="AF84" s="38"/>
      <c r="AG84" s="38"/>
      <c r="AH84" s="42"/>
      <c r="AI84" s="42"/>
      <c r="AJ84" s="42"/>
      <c r="AK84" s="42"/>
      <c r="AL84" s="42"/>
      <c r="AM84" s="42"/>
      <c r="AN84" s="42"/>
      <c r="AO84" s="42"/>
      <c r="AP84" s="42"/>
      <c r="AQ84" s="38"/>
      <c r="AR84" s="38"/>
      <c r="AS84" s="38"/>
      <c r="AT84" s="38"/>
      <c r="AU84" s="38"/>
      <c r="AV84" s="4"/>
      <c r="AW84" s="4"/>
      <c r="AX84" s="4"/>
      <c r="AY84" s="4"/>
      <c r="AZ84" s="4"/>
      <c r="BA84" s="4"/>
      <c r="BB84" s="4"/>
      <c r="BC84" s="4"/>
      <c r="BD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K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</row>
    <row r="85" spans="23:116" ht="18.75" customHeight="1" x14ac:dyDescent="0.15">
      <c r="W85" s="36"/>
      <c r="X85" s="41"/>
      <c r="Y85" s="41"/>
      <c r="Z85" s="43"/>
      <c r="AA85" s="37"/>
      <c r="AB85" s="37"/>
      <c r="AC85" s="37"/>
      <c r="AD85" s="38"/>
      <c r="AE85" s="38"/>
      <c r="AF85" s="38"/>
      <c r="AG85" s="38"/>
      <c r="AH85" s="42"/>
      <c r="AI85" s="42"/>
      <c r="AJ85" s="42"/>
      <c r="AK85" s="42"/>
      <c r="AL85" s="42"/>
      <c r="AM85" s="42"/>
      <c r="AN85" s="42"/>
      <c r="AO85" s="42"/>
      <c r="AP85" s="42"/>
      <c r="AQ85" s="38"/>
      <c r="AR85" s="38"/>
      <c r="AS85" s="38"/>
      <c r="AT85" s="38"/>
      <c r="AU85" s="38"/>
      <c r="AV85" s="4"/>
      <c r="AW85" s="4"/>
      <c r="AX85" s="4"/>
      <c r="AY85" s="4"/>
      <c r="AZ85" s="4"/>
      <c r="BA85" s="4"/>
      <c r="BB85" s="4"/>
      <c r="BC85" s="4"/>
      <c r="BD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K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</row>
    <row r="86" spans="23:116" ht="18.75" customHeight="1" x14ac:dyDescent="0.15">
      <c r="W86" s="36"/>
      <c r="X86" s="41"/>
      <c r="Y86" s="41"/>
      <c r="Z86" s="37"/>
      <c r="AA86" s="37"/>
      <c r="AB86" s="37"/>
      <c r="AC86" s="37"/>
      <c r="AD86" s="38"/>
      <c r="AE86" s="38"/>
      <c r="AF86" s="38"/>
      <c r="AG86" s="38"/>
      <c r="AH86" s="42"/>
      <c r="AI86" s="42"/>
      <c r="AJ86" s="42"/>
      <c r="AK86" s="42"/>
      <c r="AL86" s="42"/>
      <c r="AM86" s="42"/>
      <c r="AN86" s="42"/>
      <c r="AO86" s="42"/>
      <c r="AP86" s="42"/>
      <c r="AQ86" s="38"/>
      <c r="AR86" s="38"/>
      <c r="AS86" s="38"/>
      <c r="AT86" s="38"/>
      <c r="AU86" s="38"/>
      <c r="AV86" s="4"/>
      <c r="AW86" s="4"/>
      <c r="AX86" s="4"/>
      <c r="AY86" s="4"/>
      <c r="AZ86" s="4"/>
      <c r="BA86" s="4"/>
      <c r="BB86" s="4"/>
      <c r="BC86" s="4"/>
      <c r="BD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K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</row>
    <row r="87" spans="23:116" ht="18.75" customHeight="1" x14ac:dyDescent="0.15">
      <c r="W87" s="36"/>
      <c r="X87" s="41"/>
      <c r="Y87" s="41"/>
      <c r="Z87" s="43"/>
      <c r="AA87" s="37"/>
      <c r="AB87" s="37"/>
      <c r="AC87" s="37"/>
      <c r="AD87" s="38"/>
      <c r="AE87" s="38"/>
      <c r="AF87" s="38"/>
      <c r="AG87" s="38"/>
      <c r="AH87" s="42"/>
      <c r="AI87" s="42"/>
      <c r="AJ87" s="42"/>
      <c r="AK87" s="42"/>
      <c r="AL87" s="42"/>
      <c r="AM87" s="42"/>
      <c r="AN87" s="42"/>
      <c r="AO87" s="42"/>
      <c r="AP87" s="42"/>
      <c r="AQ87" s="38"/>
      <c r="AR87" s="38"/>
      <c r="AS87" s="38"/>
      <c r="AT87" s="38"/>
      <c r="AU87" s="38"/>
      <c r="AV87" s="4"/>
      <c r="AW87" s="4"/>
      <c r="AX87" s="4"/>
      <c r="AY87" s="4"/>
      <c r="AZ87" s="4"/>
      <c r="BA87" s="4"/>
      <c r="BB87" s="4"/>
      <c r="BC87" s="4"/>
      <c r="BD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K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</row>
    <row r="88" spans="23:116" ht="18.75" customHeight="1" x14ac:dyDescent="0.15">
      <c r="W88" s="36"/>
      <c r="X88" s="41"/>
      <c r="Y88" s="41"/>
      <c r="Z88" s="43"/>
      <c r="AA88" s="37"/>
      <c r="AB88" s="37"/>
      <c r="AC88" s="37"/>
      <c r="AD88" s="38"/>
      <c r="AE88" s="38"/>
      <c r="AF88" s="38"/>
      <c r="AG88" s="38"/>
      <c r="AH88" s="42"/>
      <c r="AI88" s="42"/>
      <c r="AJ88" s="42"/>
      <c r="AK88" s="42"/>
      <c r="AL88" s="42"/>
      <c r="AM88" s="42"/>
      <c r="AN88" s="42"/>
      <c r="AO88" s="42"/>
      <c r="AP88" s="42"/>
      <c r="AQ88" s="38"/>
      <c r="AR88" s="38"/>
      <c r="AS88" s="38"/>
      <c r="AT88" s="38"/>
      <c r="AU88" s="38"/>
    </row>
    <row r="89" spans="23:116" ht="18.75" customHeight="1" x14ac:dyDescent="0.15">
      <c r="W89" s="36"/>
      <c r="X89" s="41"/>
      <c r="Y89" s="41"/>
      <c r="Z89" s="37"/>
      <c r="AA89" s="37"/>
      <c r="AB89" s="37"/>
      <c r="AC89" s="37"/>
      <c r="AD89" s="38"/>
      <c r="AE89" s="38"/>
      <c r="AF89" s="38"/>
      <c r="AG89" s="38"/>
      <c r="AH89" s="42"/>
      <c r="AI89" s="42"/>
      <c r="AJ89" s="42"/>
      <c r="AK89" s="42"/>
      <c r="AL89" s="42"/>
      <c r="AM89" s="42"/>
      <c r="AN89" s="42"/>
      <c r="AO89" s="42"/>
      <c r="AP89" s="42"/>
      <c r="AQ89" s="38"/>
      <c r="AR89" s="38"/>
      <c r="AS89" s="38"/>
      <c r="AT89" s="38"/>
      <c r="AU89" s="38"/>
    </row>
    <row r="90" spans="23:116" ht="18.75" customHeight="1" x14ac:dyDescent="0.15"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5"/>
      <c r="AI90" s="35"/>
      <c r="AJ90" s="35"/>
      <c r="AK90" s="35"/>
      <c r="AL90" s="42"/>
      <c r="AM90" s="42"/>
      <c r="AN90" s="42"/>
      <c r="AO90" s="42"/>
      <c r="AP90" s="42"/>
      <c r="AQ90" s="38"/>
      <c r="AR90" s="38"/>
      <c r="AS90" s="38"/>
      <c r="AT90" s="38"/>
      <c r="AU90" s="38"/>
    </row>
    <row r="91" spans="23:116" ht="18.75" customHeight="1" x14ac:dyDescent="0.15"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5"/>
      <c r="AI91" s="35"/>
      <c r="AJ91" s="35"/>
      <c r="AK91" s="35"/>
      <c r="AL91" s="42"/>
      <c r="AM91" s="42"/>
      <c r="AN91" s="42"/>
      <c r="AO91" s="42"/>
      <c r="AP91" s="42"/>
      <c r="AQ91" s="38"/>
      <c r="AR91" s="38"/>
      <c r="AS91" s="38"/>
      <c r="AT91" s="38"/>
      <c r="AU91" s="38"/>
    </row>
    <row r="92" spans="23:116" ht="18.75" customHeight="1" x14ac:dyDescent="0.15"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</row>
    <row r="93" spans="23:116" ht="18.75" customHeight="1" x14ac:dyDescent="0.15"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</row>
    <row r="94" spans="23:116" ht="18.75" customHeight="1" x14ac:dyDescent="0.15"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</row>
  </sheetData>
  <sheetProtection algorithmName="SHA-512" hashValue="QD6ck/OBpOnJ8hgUwF2zlaesnY+djZXNIGTl+FO9IkwAuvLHqkMxrBbc8mT/V/3BQHZt7+mrY0SzALt/GILFtA==" saltValue="z/MpgbdmA4gy04KyGWxXEQ==" spinCount="100000" sheet="1" selectLockedCells="1"/>
  <mergeCells count="447">
    <mergeCell ref="N71:P71"/>
    <mergeCell ref="N63:P63"/>
    <mergeCell ref="N64:P64"/>
    <mergeCell ref="N58:P58"/>
    <mergeCell ref="N59:P59"/>
    <mergeCell ref="K67:L67"/>
    <mergeCell ref="K68:L68"/>
    <mergeCell ref="BD73:BE73"/>
    <mergeCell ref="Q17:AT17"/>
    <mergeCell ref="Q18:Z18"/>
    <mergeCell ref="Q19:U19"/>
    <mergeCell ref="V19:Z19"/>
    <mergeCell ref="Q20:R20"/>
    <mergeCell ref="S20:U20"/>
    <mergeCell ref="AW17:AW22"/>
    <mergeCell ref="N72:P72"/>
    <mergeCell ref="AA20:AC20"/>
    <mergeCell ref="K72:L72"/>
    <mergeCell ref="K70:L70"/>
    <mergeCell ref="K71:L71"/>
    <mergeCell ref="K69:L69"/>
    <mergeCell ref="N61:P61"/>
    <mergeCell ref="N62:P62"/>
    <mergeCell ref="N57:P57"/>
    <mergeCell ref="AV17:AV22"/>
    <mergeCell ref="AU17:AU22"/>
    <mergeCell ref="BF17:CI17"/>
    <mergeCell ref="BY21:BY22"/>
    <mergeCell ref="BP18:CI18"/>
    <mergeCell ref="BF19:BJ19"/>
    <mergeCell ref="BY19:CG19"/>
    <mergeCell ref="CH19:CI20"/>
    <mergeCell ref="BP20:BR20"/>
    <mergeCell ref="BS20:BU20"/>
    <mergeCell ref="BK19:BO19"/>
    <mergeCell ref="BP19:BX19"/>
    <mergeCell ref="BT21:BT22"/>
    <mergeCell ref="BU21:BU22"/>
    <mergeCell ref="BV21:BV22"/>
    <mergeCell ref="BF20:BG20"/>
    <mergeCell ref="BM21:BM22"/>
    <mergeCell ref="BN21:BN22"/>
    <mergeCell ref="BO21:BO22"/>
    <mergeCell ref="BS21:BS22"/>
    <mergeCell ref="N70:P70"/>
    <mergeCell ref="N65:P65"/>
    <mergeCell ref="N66:P66"/>
    <mergeCell ref="N67:P67"/>
    <mergeCell ref="N68:P68"/>
    <mergeCell ref="N38:P38"/>
    <mergeCell ref="N33:P33"/>
    <mergeCell ref="N34:P34"/>
    <mergeCell ref="N35:P35"/>
    <mergeCell ref="N53:P53"/>
    <mergeCell ref="N54:P54"/>
    <mergeCell ref="A7:J8"/>
    <mergeCell ref="K5:Y6"/>
    <mergeCell ref="K7:Y8"/>
    <mergeCell ref="A9:J10"/>
    <mergeCell ref="Z6:AE6"/>
    <mergeCell ref="AF6:AG6"/>
    <mergeCell ref="AH6:AI6"/>
    <mergeCell ref="N37:P37"/>
    <mergeCell ref="N69:P69"/>
    <mergeCell ref="Z9:AW9"/>
    <mergeCell ref="Z10:AC10"/>
    <mergeCell ref="AD10:AG10"/>
    <mergeCell ref="AH10:AK10"/>
    <mergeCell ref="AL10:AO10"/>
    <mergeCell ref="AP10:AS10"/>
    <mergeCell ref="AT10:AW10"/>
    <mergeCell ref="Z11:AC11"/>
    <mergeCell ref="AD11:AE11"/>
    <mergeCell ref="AF11:AG11"/>
    <mergeCell ref="AH11:AK11"/>
    <mergeCell ref="AL11:AO11"/>
    <mergeCell ref="AP11:AQ11"/>
    <mergeCell ref="AR11:AS11"/>
    <mergeCell ref="N60:P60"/>
    <mergeCell ref="K64:L64"/>
    <mergeCell ref="K65:L65"/>
    <mergeCell ref="K66:L66"/>
    <mergeCell ref="K36:L36"/>
    <mergeCell ref="K37:L37"/>
    <mergeCell ref="N45:P45"/>
    <mergeCell ref="N44:P44"/>
    <mergeCell ref="N46:P46"/>
    <mergeCell ref="N47:P47"/>
    <mergeCell ref="N42:P42"/>
    <mergeCell ref="N43:P43"/>
    <mergeCell ref="K44:L44"/>
    <mergeCell ref="N39:P39"/>
    <mergeCell ref="N40:P40"/>
    <mergeCell ref="N41:P41"/>
    <mergeCell ref="K42:L42"/>
    <mergeCell ref="N55:P55"/>
    <mergeCell ref="N56:P56"/>
    <mergeCell ref="K57:L57"/>
    <mergeCell ref="K62:L62"/>
    <mergeCell ref="K59:L59"/>
    <mergeCell ref="K9:Y10"/>
    <mergeCell ref="K11:Y12"/>
    <mergeCell ref="K63:L63"/>
    <mergeCell ref="K61:L61"/>
    <mergeCell ref="K45:L45"/>
    <mergeCell ref="K46:L46"/>
    <mergeCell ref="K47:L47"/>
    <mergeCell ref="R13:S14"/>
    <mergeCell ref="R15:S16"/>
    <mergeCell ref="K56:L56"/>
    <mergeCell ref="K49:L49"/>
    <mergeCell ref="K34:L34"/>
    <mergeCell ref="K43:L43"/>
    <mergeCell ref="N27:P27"/>
    <mergeCell ref="N28:P28"/>
    <mergeCell ref="N26:P26"/>
    <mergeCell ref="N31:P31"/>
    <mergeCell ref="N48:P48"/>
    <mergeCell ref="K48:L48"/>
    <mergeCell ref="N36:P36"/>
    <mergeCell ref="K25:L25"/>
    <mergeCell ref="N30:P30"/>
    <mergeCell ref="N32:P32"/>
    <mergeCell ref="T15:Y16"/>
    <mergeCell ref="CS21:CS22"/>
    <mergeCell ref="CK17:CK22"/>
    <mergeCell ref="CA21:CA22"/>
    <mergeCell ref="CB21:CB22"/>
    <mergeCell ref="BH21:BH22"/>
    <mergeCell ref="BI21:BI22"/>
    <mergeCell ref="BJ21:BJ22"/>
    <mergeCell ref="CB20:CD20"/>
    <mergeCell ref="CE20:CG20"/>
    <mergeCell ref="CF21:CF22"/>
    <mergeCell ref="CG21:CG22"/>
    <mergeCell ref="CC21:CC22"/>
    <mergeCell ref="BH20:BJ20"/>
    <mergeCell ref="BV20:BX20"/>
    <mergeCell ref="BY20:CA20"/>
    <mergeCell ref="BP21:BP22"/>
    <mergeCell ref="BQ21:BQ22"/>
    <mergeCell ref="BR21:BR22"/>
    <mergeCell ref="CE21:CE22"/>
    <mergeCell ref="BW21:BW22"/>
    <mergeCell ref="BX21:BX22"/>
    <mergeCell ref="CD21:CD22"/>
    <mergeCell ref="BZ21:BZ22"/>
    <mergeCell ref="BL21:BL22"/>
    <mergeCell ref="CZ21:CZ22"/>
    <mergeCell ref="DA21:DA22"/>
    <mergeCell ref="DB21:DB22"/>
    <mergeCell ref="DL21:DL22"/>
    <mergeCell ref="BF18:BO18"/>
    <mergeCell ref="BK21:BK22"/>
    <mergeCell ref="BF21:BF22"/>
    <mergeCell ref="CX21:CX22"/>
    <mergeCell ref="CU20:CV20"/>
    <mergeCell ref="CW20:CX20"/>
    <mergeCell ref="CW21:CW22"/>
    <mergeCell ref="DK21:DK22"/>
    <mergeCell ref="CH21:CH22"/>
    <mergeCell ref="CI21:CI22"/>
    <mergeCell ref="CU21:CU22"/>
    <mergeCell ref="CV21:CV22"/>
    <mergeCell ref="CY21:CY22"/>
    <mergeCell ref="BG21:BG22"/>
    <mergeCell ref="DG20:DH20"/>
    <mergeCell ref="CT21:CT22"/>
    <mergeCell ref="BK20:BL20"/>
    <mergeCell ref="BM20:BO20"/>
    <mergeCell ref="CJ17:CJ22"/>
    <mergeCell ref="CS20:CT20"/>
    <mergeCell ref="B72:E72"/>
    <mergeCell ref="F72:I72"/>
    <mergeCell ref="K26:L26"/>
    <mergeCell ref="K27:L27"/>
    <mergeCell ref="K28:L28"/>
    <mergeCell ref="K29:L29"/>
    <mergeCell ref="B69:E69"/>
    <mergeCell ref="F69:I69"/>
    <mergeCell ref="B70:E70"/>
    <mergeCell ref="K60:L60"/>
    <mergeCell ref="K52:L52"/>
    <mergeCell ref="K51:L51"/>
    <mergeCell ref="K50:L50"/>
    <mergeCell ref="K35:L35"/>
    <mergeCell ref="K30:L30"/>
    <mergeCell ref="K38:L38"/>
    <mergeCell ref="K39:L39"/>
    <mergeCell ref="K40:L40"/>
    <mergeCell ref="K41:L41"/>
    <mergeCell ref="B32:E32"/>
    <mergeCell ref="F32:I32"/>
    <mergeCell ref="B33:E33"/>
    <mergeCell ref="F33:I33"/>
    <mergeCell ref="B71:E71"/>
    <mergeCell ref="N24:P24"/>
    <mergeCell ref="A11:J12"/>
    <mergeCell ref="B54:E54"/>
    <mergeCell ref="F54:I54"/>
    <mergeCell ref="B55:E55"/>
    <mergeCell ref="F55:I55"/>
    <mergeCell ref="F58:I58"/>
    <mergeCell ref="B52:E52"/>
    <mergeCell ref="F52:I52"/>
    <mergeCell ref="B50:E50"/>
    <mergeCell ref="N49:P49"/>
    <mergeCell ref="N50:P50"/>
    <mergeCell ref="N25:P25"/>
    <mergeCell ref="N51:P51"/>
    <mergeCell ref="N52:P52"/>
    <mergeCell ref="K19:L22"/>
    <mergeCell ref="M19:M22"/>
    <mergeCell ref="K53:L53"/>
    <mergeCell ref="K54:L54"/>
    <mergeCell ref="K58:L58"/>
    <mergeCell ref="K55:L55"/>
    <mergeCell ref="K31:L31"/>
    <mergeCell ref="K32:L32"/>
    <mergeCell ref="K33:L33"/>
    <mergeCell ref="F71:I71"/>
    <mergeCell ref="F70:I70"/>
    <mergeCell ref="B66:E66"/>
    <mergeCell ref="F66:I66"/>
    <mergeCell ref="B62:E62"/>
    <mergeCell ref="B64:E64"/>
    <mergeCell ref="F64:I64"/>
    <mergeCell ref="B65:E65"/>
    <mergeCell ref="F65:I65"/>
    <mergeCell ref="B67:E67"/>
    <mergeCell ref="F67:I67"/>
    <mergeCell ref="B68:E68"/>
    <mergeCell ref="F68:I68"/>
    <mergeCell ref="B59:E59"/>
    <mergeCell ref="F62:I62"/>
    <mergeCell ref="B63:E63"/>
    <mergeCell ref="F63:I63"/>
    <mergeCell ref="B56:E56"/>
    <mergeCell ref="F56:I56"/>
    <mergeCell ref="F61:I61"/>
    <mergeCell ref="F59:I59"/>
    <mergeCell ref="B60:E60"/>
    <mergeCell ref="F60:I60"/>
    <mergeCell ref="B61:E61"/>
    <mergeCell ref="B57:E57"/>
    <mergeCell ref="F57:I57"/>
    <mergeCell ref="B58:E58"/>
    <mergeCell ref="F50:I50"/>
    <mergeCell ref="B51:E51"/>
    <mergeCell ref="F51:I51"/>
    <mergeCell ref="B47:E47"/>
    <mergeCell ref="F47:I47"/>
    <mergeCell ref="B53:E53"/>
    <mergeCell ref="F53:I53"/>
    <mergeCell ref="B49:E49"/>
    <mergeCell ref="F49:I49"/>
    <mergeCell ref="B48:E48"/>
    <mergeCell ref="F48:I48"/>
    <mergeCell ref="B24:E24"/>
    <mergeCell ref="F24:I24"/>
    <mergeCell ref="B25:E25"/>
    <mergeCell ref="F25:I25"/>
    <mergeCell ref="B26:E26"/>
    <mergeCell ref="F26:I26"/>
    <mergeCell ref="B38:E38"/>
    <mergeCell ref="F38:I38"/>
    <mergeCell ref="B29:E29"/>
    <mergeCell ref="F29:I29"/>
    <mergeCell ref="B30:E30"/>
    <mergeCell ref="F30:I30"/>
    <mergeCell ref="B31:E31"/>
    <mergeCell ref="F31:I31"/>
    <mergeCell ref="B37:E37"/>
    <mergeCell ref="F37:I37"/>
    <mergeCell ref="N29:P29"/>
    <mergeCell ref="B44:E44"/>
    <mergeCell ref="F44:I44"/>
    <mergeCell ref="B45:E45"/>
    <mergeCell ref="F45:I45"/>
    <mergeCell ref="B46:E46"/>
    <mergeCell ref="F46:I46"/>
    <mergeCell ref="B36:E36"/>
    <mergeCell ref="F36:I36"/>
    <mergeCell ref="B42:E42"/>
    <mergeCell ref="F42:I42"/>
    <mergeCell ref="B43:E43"/>
    <mergeCell ref="F43:I43"/>
    <mergeCell ref="B39:E39"/>
    <mergeCell ref="F39:I39"/>
    <mergeCell ref="B40:E40"/>
    <mergeCell ref="F40:I40"/>
    <mergeCell ref="B41:E41"/>
    <mergeCell ref="F41:I41"/>
    <mergeCell ref="AG21:AG22"/>
    <mergeCell ref="AH21:AH22"/>
    <mergeCell ref="AF21:AF22"/>
    <mergeCell ref="B35:E35"/>
    <mergeCell ref="F35:I35"/>
    <mergeCell ref="B27:E27"/>
    <mergeCell ref="F27:I27"/>
    <mergeCell ref="AD21:AD22"/>
    <mergeCell ref="AE21:AE22"/>
    <mergeCell ref="R21:R22"/>
    <mergeCell ref="U21:U22"/>
    <mergeCell ref="S21:S22"/>
    <mergeCell ref="T21:T22"/>
    <mergeCell ref="B34:E34"/>
    <mergeCell ref="F34:I34"/>
    <mergeCell ref="B28:E28"/>
    <mergeCell ref="F28:I28"/>
    <mergeCell ref="K23:L23"/>
    <mergeCell ref="B23:E23"/>
    <mergeCell ref="F23:I23"/>
    <mergeCell ref="N23:P23"/>
    <mergeCell ref="B21:E22"/>
    <mergeCell ref="K24:L24"/>
    <mergeCell ref="J19:J22"/>
    <mergeCell ref="AG20:AI20"/>
    <mergeCell ref="AD20:AF20"/>
    <mergeCell ref="AA18:AT18"/>
    <mergeCell ref="A15:J16"/>
    <mergeCell ref="AA19:AI19"/>
    <mergeCell ref="AJ19:AR19"/>
    <mergeCell ref="B19:I20"/>
    <mergeCell ref="AI21:AI22"/>
    <mergeCell ref="X20:Z20"/>
    <mergeCell ref="AT21:AT22"/>
    <mergeCell ref="AR21:AR22"/>
    <mergeCell ref="AM21:AM22"/>
    <mergeCell ref="AN21:AN22"/>
    <mergeCell ref="AO21:AO22"/>
    <mergeCell ref="AS21:AS22"/>
    <mergeCell ref="AL21:AL22"/>
    <mergeCell ref="AP21:AP22"/>
    <mergeCell ref="AQ21:AQ22"/>
    <mergeCell ref="AS19:AT20"/>
    <mergeCell ref="AJ20:AL20"/>
    <mergeCell ref="AM20:AO20"/>
    <mergeCell ref="AP20:AR20"/>
    <mergeCell ref="AJ21:AJ22"/>
    <mergeCell ref="AK21:AK22"/>
    <mergeCell ref="A13:J14"/>
    <mergeCell ref="A17:A22"/>
    <mergeCell ref="AC21:AC22"/>
    <mergeCell ref="AB21:AB22"/>
    <mergeCell ref="F21:I22"/>
    <mergeCell ref="B17:P18"/>
    <mergeCell ref="V20:W20"/>
    <mergeCell ref="AA21:AA22"/>
    <mergeCell ref="K13:Q14"/>
    <mergeCell ref="K15:Q16"/>
    <mergeCell ref="N19:P22"/>
    <mergeCell ref="Q21:Q22"/>
    <mergeCell ref="V21:V22"/>
    <mergeCell ref="W21:W22"/>
    <mergeCell ref="X21:X22"/>
    <mergeCell ref="Y21:Y22"/>
    <mergeCell ref="Z21:Z22"/>
    <mergeCell ref="T13:Y14"/>
    <mergeCell ref="Z13:AC13"/>
    <mergeCell ref="Z15:AC15"/>
    <mergeCell ref="A1:AW2"/>
    <mergeCell ref="AE3:AK3"/>
    <mergeCell ref="AL3:AP3"/>
    <mergeCell ref="AQ3:AW3"/>
    <mergeCell ref="Z4:AW4"/>
    <mergeCell ref="Z5:AI5"/>
    <mergeCell ref="AJ5:AM5"/>
    <mergeCell ref="AN5:AQ5"/>
    <mergeCell ref="AR5:AW5"/>
    <mergeCell ref="Z3:AD3"/>
    <mergeCell ref="A3:J4"/>
    <mergeCell ref="A5:J6"/>
    <mergeCell ref="K3:Y4"/>
    <mergeCell ref="AJ6:AM6"/>
    <mergeCell ref="AN6:AQ6"/>
    <mergeCell ref="AR6:AW8"/>
    <mergeCell ref="Z7:AE7"/>
    <mergeCell ref="AF7:AG7"/>
    <mergeCell ref="AH7:AI7"/>
    <mergeCell ref="AJ7:AM7"/>
    <mergeCell ref="AN7:AQ7"/>
    <mergeCell ref="Z8:AE8"/>
    <mergeCell ref="AF8:AG8"/>
    <mergeCell ref="AH8:AI8"/>
    <mergeCell ref="AJ8:AM8"/>
    <mergeCell ref="AN8:AQ8"/>
    <mergeCell ref="AT11:AW11"/>
    <mergeCell ref="Z12:AC12"/>
    <mergeCell ref="AD12:AE12"/>
    <mergeCell ref="AF12:AG12"/>
    <mergeCell ref="AH12:AK12"/>
    <mergeCell ref="AL12:AO12"/>
    <mergeCell ref="AP12:AQ12"/>
    <mergeCell ref="AR12:AS12"/>
    <mergeCell ref="AT12:AW12"/>
    <mergeCell ref="AD13:AE13"/>
    <mergeCell ref="AF13:AG13"/>
    <mergeCell ref="AH13:AK13"/>
    <mergeCell ref="AL13:AO13"/>
    <mergeCell ref="AP13:AQ13"/>
    <mergeCell ref="AR13:AS13"/>
    <mergeCell ref="AT13:AW13"/>
    <mergeCell ref="Z14:AC14"/>
    <mergeCell ref="AD14:AE14"/>
    <mergeCell ref="AF14:AG14"/>
    <mergeCell ref="AH14:AK14"/>
    <mergeCell ref="AL14:AO14"/>
    <mergeCell ref="AP14:AQ14"/>
    <mergeCell ref="AR14:AS14"/>
    <mergeCell ref="AT14:AW14"/>
    <mergeCell ref="AD15:AE15"/>
    <mergeCell ref="AF15:AG15"/>
    <mergeCell ref="AH15:AK15"/>
    <mergeCell ref="AL15:AO15"/>
    <mergeCell ref="AP15:AQ15"/>
    <mergeCell ref="AR15:AS15"/>
    <mergeCell ref="AT15:AW15"/>
    <mergeCell ref="Z16:AC16"/>
    <mergeCell ref="AH16:AK16"/>
    <mergeCell ref="AL16:AW16"/>
    <mergeCell ref="AD16:AE16"/>
    <mergeCell ref="AF16:AG16"/>
    <mergeCell ref="CL17:CL22"/>
    <mergeCell ref="CR18:CR22"/>
    <mergeCell ref="CS18:DN18"/>
    <mergeCell ref="CS19:CV19"/>
    <mergeCell ref="CW19:CZ19"/>
    <mergeCell ref="DA19:DF19"/>
    <mergeCell ref="DG19:DL19"/>
    <mergeCell ref="DM19:DN20"/>
    <mergeCell ref="DK20:DL20"/>
    <mergeCell ref="DM21:DM22"/>
    <mergeCell ref="DN21:DN22"/>
    <mergeCell ref="CY20:CZ20"/>
    <mergeCell ref="DI20:DJ20"/>
    <mergeCell ref="DE20:DF20"/>
    <mergeCell ref="DA20:DB20"/>
    <mergeCell ref="DC20:DD20"/>
    <mergeCell ref="DC21:DC22"/>
    <mergeCell ref="DD21:DD22"/>
    <mergeCell ref="DE21:DE22"/>
    <mergeCell ref="DF21:DF22"/>
    <mergeCell ref="DG21:DG22"/>
    <mergeCell ref="DH21:DH22"/>
    <mergeCell ref="DI21:DI22"/>
    <mergeCell ref="DJ21:DJ22"/>
  </mergeCells>
  <phoneticPr fontId="8"/>
  <conditionalFormatting sqref="L3:Y12 K3:K13 T13:X16 K15">
    <cfRule type="cellIs" dxfId="12" priority="22" stopIfTrue="1" operator="equal">
      <formula>""</formula>
    </cfRule>
  </conditionalFormatting>
  <conditionalFormatting sqref="AP10:AV16">
    <cfRule type="expression" dxfId="11" priority="4" stopIfTrue="1">
      <formula>ISERROR(AP10)</formula>
    </cfRule>
  </conditionalFormatting>
  <conditionalFormatting sqref="AQ3:AW3 AF8:AG8">
    <cfRule type="cellIs" dxfId="10" priority="8" stopIfTrue="1" operator="equal">
      <formula>""</formula>
    </cfRule>
  </conditionalFormatting>
  <conditionalFormatting sqref="AR6 AN6:AN8">
    <cfRule type="expression" dxfId="9" priority="5" stopIfTrue="1">
      <formula>ISERROR(BK3)</formula>
    </cfRule>
  </conditionalFormatting>
  <conditionalFormatting sqref="AT11:AV15 AH11:AJ16">
    <cfRule type="expression" dxfId="8" priority="6" stopIfTrue="1">
      <formula>ISERROR(AH11)</formula>
    </cfRule>
    <cfRule type="cellIs" dxfId="7" priority="7" stopIfTrue="1" operator="equal">
      <formula>"NG"</formula>
    </cfRule>
  </conditionalFormatting>
  <conditionalFormatting sqref="AU23:AU87">
    <cfRule type="cellIs" dxfId="6" priority="3" stopIfTrue="1" operator="equal">
      <formula>0</formula>
    </cfRule>
  </conditionalFormatting>
  <conditionalFormatting sqref="AV23:BD87">
    <cfRule type="cellIs" dxfId="5" priority="1" stopIfTrue="1" operator="equal">
      <formula>"NG"</formula>
    </cfRule>
    <cfRule type="expression" dxfId="4" priority="2" stopIfTrue="1">
      <formula>ISERROR(AV23)</formula>
    </cfRule>
  </conditionalFormatting>
  <conditionalFormatting sqref="AY15:AY16 AX16 AZ16:BD16">
    <cfRule type="cellIs" dxfId="3" priority="16" stopIfTrue="1" operator="equal">
      <formula>"NG"</formula>
    </cfRule>
    <cfRule type="expression" dxfId="2" priority="17" stopIfTrue="1">
      <formula>ISERROR(AX15)</formula>
    </cfRule>
  </conditionalFormatting>
  <dataValidations count="3">
    <dataValidation type="list" allowBlank="1" showInputMessage="1" showErrorMessage="1" sqref="Q23:AR72" xr:uid="{00000000-0002-0000-0300-000000000000}">
      <formula1>"●"</formula1>
    </dataValidation>
    <dataValidation type="list" allowBlank="1" showInputMessage="1" showErrorMessage="1" sqref="K23:L72" xr:uid="{00000000-0002-0000-0300-000001000000}">
      <formula1>"無級,6級,5級,4級,3級,2級,1級,初段,弐段,参段"</formula1>
    </dataValidation>
    <dataValidation type="list" allowBlank="1" showInputMessage="1" showErrorMessage="1" sqref="AS23:AT72" xr:uid="{00000000-0002-0000-0300-000002000000}">
      <formula1>"体1,体2,陰1,陰2"</formula1>
    </dataValidation>
  </dataValidations>
  <pageMargins left="0.23" right="0.15" top="0.47" bottom="0.36" header="0.34" footer="0.41"/>
  <pageSetup paperSize="9" scale="59" firstPageNumber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hotoshop.Image.7" shapeId="4102" r:id="rId4">
          <objectPr defaultSize="0" autoPict="0" r:id="rId5">
            <anchor moveWithCells="1" sizeWithCells="1">
              <from>
                <xdr:col>7</xdr:col>
                <xdr:colOff>9525</xdr:colOff>
                <xdr:row>57</xdr:row>
                <xdr:rowOff>200025</xdr:rowOff>
              </from>
              <to>
                <xdr:col>7</xdr:col>
                <xdr:colOff>209550</xdr:colOff>
                <xdr:row>58</xdr:row>
                <xdr:rowOff>161925</xdr:rowOff>
              </to>
            </anchor>
          </objectPr>
        </oleObject>
      </mc:Choice>
      <mc:Fallback>
        <oleObject progId="Photoshop.Image.7" shapeId="4102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T110"/>
  <sheetViews>
    <sheetView zoomScaleNormal="100" workbookViewId="0">
      <selection activeCell="AI3" sqref="AI3:AM3"/>
    </sheetView>
  </sheetViews>
  <sheetFormatPr defaultColWidth="3.7109375" defaultRowHeight="18.75" customHeight="1" x14ac:dyDescent="0.15"/>
  <cols>
    <col min="1" max="1" width="3.7109375" style="1" customWidth="1"/>
    <col min="2" max="2" width="3.28515625" style="1" customWidth="1"/>
    <col min="3" max="23" width="3.7109375" style="1" customWidth="1"/>
    <col min="24" max="24" width="4" style="1" customWidth="1"/>
    <col min="25" max="46" width="3.7109375" style="1" customWidth="1"/>
    <col min="47" max="53" width="3.7109375" style="36"/>
    <col min="54" max="108" width="3.7109375" style="55"/>
    <col min="109" max="118" width="3.7109375" style="36"/>
    <col min="119" max="16384" width="3.7109375" style="1"/>
  </cols>
  <sheetData>
    <row r="1" spans="1:228" ht="15" customHeight="1" thickTop="1" x14ac:dyDescent="0.15">
      <c r="A1" s="105" t="s">
        <v>229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7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</row>
    <row r="2" spans="1:228" ht="15" customHeight="1" thickBot="1" x14ac:dyDescent="0.2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10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</row>
    <row r="3" spans="1:228" ht="15" customHeight="1" thickTop="1" thickBot="1" x14ac:dyDescent="0.2">
      <c r="A3" s="346" t="s">
        <v>184</v>
      </c>
      <c r="B3" s="347"/>
      <c r="C3" s="347"/>
      <c r="D3" s="347"/>
      <c r="E3" s="347"/>
      <c r="F3" s="347"/>
      <c r="G3" s="347"/>
      <c r="H3" s="347"/>
      <c r="I3" s="34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8"/>
      <c r="W3" s="103" t="s">
        <v>56</v>
      </c>
      <c r="X3" s="104"/>
      <c r="Y3" s="104"/>
      <c r="Z3" s="104"/>
      <c r="AA3" s="104"/>
      <c r="AB3" s="119">
        <v>45897</v>
      </c>
      <c r="AC3" s="119"/>
      <c r="AD3" s="119"/>
      <c r="AE3" s="119"/>
      <c r="AF3" s="119"/>
      <c r="AG3" s="119"/>
      <c r="AH3" s="120"/>
      <c r="AI3" s="103" t="s">
        <v>57</v>
      </c>
      <c r="AJ3" s="104"/>
      <c r="AK3" s="104"/>
      <c r="AL3" s="104"/>
      <c r="AM3" s="104"/>
      <c r="AN3" s="121"/>
      <c r="AO3" s="121"/>
      <c r="AP3" s="121"/>
      <c r="AQ3" s="121"/>
      <c r="AR3" s="121"/>
      <c r="AS3" s="121"/>
      <c r="AT3" s="122"/>
      <c r="BV3" s="57"/>
      <c r="BW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</row>
    <row r="4" spans="1:228" ht="15" customHeight="1" thickTop="1" thickBot="1" x14ac:dyDescent="0.2">
      <c r="A4" s="134"/>
      <c r="B4" s="135"/>
      <c r="C4" s="135"/>
      <c r="D4" s="135"/>
      <c r="E4" s="135"/>
      <c r="F4" s="135"/>
      <c r="G4" s="135"/>
      <c r="H4" s="135"/>
      <c r="I4" s="135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40"/>
      <c r="W4" s="123" t="s">
        <v>51</v>
      </c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5"/>
      <c r="BV4" s="57"/>
      <c r="BW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</row>
    <row r="5" spans="1:228" ht="15" customHeight="1" thickBot="1" x14ac:dyDescent="0.2">
      <c r="A5" s="134" t="s">
        <v>181</v>
      </c>
      <c r="B5" s="135"/>
      <c r="C5" s="135"/>
      <c r="D5" s="135"/>
      <c r="E5" s="135"/>
      <c r="F5" s="135"/>
      <c r="G5" s="135"/>
      <c r="H5" s="135"/>
      <c r="I5" s="135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8"/>
      <c r="W5" s="97" t="s">
        <v>210</v>
      </c>
      <c r="X5" s="98"/>
      <c r="Y5" s="98"/>
      <c r="Z5" s="98"/>
      <c r="AA5" s="98"/>
      <c r="AB5" s="98"/>
      <c r="AC5" s="98"/>
      <c r="AD5" s="98"/>
      <c r="AE5" s="98"/>
      <c r="AF5" s="98"/>
      <c r="AG5" s="99" t="s">
        <v>212</v>
      </c>
      <c r="AH5" s="98"/>
      <c r="AI5" s="98"/>
      <c r="AJ5" s="100"/>
      <c r="AK5" s="99" t="s">
        <v>211</v>
      </c>
      <c r="AL5" s="98"/>
      <c r="AM5" s="98"/>
      <c r="AN5" s="100"/>
      <c r="AO5" s="101" t="s">
        <v>213</v>
      </c>
      <c r="AP5" s="101"/>
      <c r="AQ5" s="101"/>
      <c r="AR5" s="101"/>
      <c r="AS5" s="101"/>
      <c r="AT5" s="102"/>
      <c r="BV5" s="57"/>
      <c r="BW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</row>
    <row r="6" spans="1:228" ht="15" customHeight="1" thickBot="1" x14ac:dyDescent="0.2">
      <c r="A6" s="134"/>
      <c r="B6" s="135"/>
      <c r="C6" s="135"/>
      <c r="D6" s="135"/>
      <c r="E6" s="135"/>
      <c r="F6" s="135"/>
      <c r="G6" s="135"/>
      <c r="H6" s="135"/>
      <c r="I6" s="135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40"/>
      <c r="W6" s="195" t="s">
        <v>194</v>
      </c>
      <c r="X6" s="196"/>
      <c r="Y6" s="196"/>
      <c r="Z6" s="196"/>
      <c r="AA6" s="196"/>
      <c r="AB6" s="197"/>
      <c r="AC6" s="130"/>
      <c r="AD6" s="130"/>
      <c r="AE6" s="131" t="s">
        <v>53</v>
      </c>
      <c r="AF6" s="131"/>
      <c r="AG6" s="116">
        <v>5000</v>
      </c>
      <c r="AH6" s="117"/>
      <c r="AI6" s="117"/>
      <c r="AJ6" s="118"/>
      <c r="AK6" s="116"/>
      <c r="AL6" s="117"/>
      <c r="AM6" s="117"/>
      <c r="AN6" s="118"/>
      <c r="AO6" s="173"/>
      <c r="AP6" s="173"/>
      <c r="AQ6" s="173"/>
      <c r="AR6" s="173"/>
      <c r="AS6" s="173"/>
      <c r="AT6" s="174"/>
      <c r="BV6" s="57"/>
      <c r="BW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</row>
    <row r="7" spans="1:228" ht="15" customHeight="1" thickBot="1" x14ac:dyDescent="0.2">
      <c r="A7" s="134" t="s">
        <v>180</v>
      </c>
      <c r="B7" s="135"/>
      <c r="C7" s="135"/>
      <c r="D7" s="135"/>
      <c r="E7" s="135"/>
      <c r="F7" s="135"/>
      <c r="G7" s="135"/>
      <c r="H7" s="135"/>
      <c r="I7" s="135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8"/>
      <c r="W7" s="198" t="s">
        <v>214</v>
      </c>
      <c r="X7" s="199"/>
      <c r="Y7" s="199"/>
      <c r="Z7" s="199"/>
      <c r="AA7" s="199"/>
      <c r="AB7" s="200"/>
      <c r="AC7" s="111"/>
      <c r="AD7" s="111"/>
      <c r="AE7" s="112" t="s">
        <v>53</v>
      </c>
      <c r="AF7" s="112"/>
      <c r="AG7" s="113">
        <v>9000</v>
      </c>
      <c r="AH7" s="114"/>
      <c r="AI7" s="114"/>
      <c r="AJ7" s="115"/>
      <c r="AK7" s="113"/>
      <c r="AL7" s="114"/>
      <c r="AM7" s="114"/>
      <c r="AN7" s="115"/>
      <c r="AO7" s="175"/>
      <c r="AP7" s="175"/>
      <c r="AQ7" s="175"/>
      <c r="AR7" s="175"/>
      <c r="AS7" s="175"/>
      <c r="AT7" s="176"/>
      <c r="CT7" s="57"/>
      <c r="CU7" s="57"/>
      <c r="CV7" s="57"/>
      <c r="CW7" s="57"/>
      <c r="CX7" s="57"/>
      <c r="CY7" s="57"/>
      <c r="CZ7" s="57"/>
      <c r="DA7" s="57"/>
      <c r="DB7" s="57"/>
      <c r="DC7" s="57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</row>
    <row r="8" spans="1:228" ht="15" customHeight="1" thickBot="1" x14ac:dyDescent="0.2">
      <c r="A8" s="134"/>
      <c r="B8" s="135"/>
      <c r="C8" s="135"/>
      <c r="D8" s="135"/>
      <c r="E8" s="135"/>
      <c r="F8" s="135"/>
      <c r="G8" s="135"/>
      <c r="H8" s="135"/>
      <c r="I8" s="135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40"/>
      <c r="W8" s="219" t="s">
        <v>209</v>
      </c>
      <c r="X8" s="220"/>
      <c r="Y8" s="220"/>
      <c r="Z8" s="220"/>
      <c r="AA8" s="220"/>
      <c r="AB8" s="221"/>
      <c r="AC8" s="207"/>
      <c r="AD8" s="207"/>
      <c r="AE8" s="213" t="s">
        <v>208</v>
      </c>
      <c r="AF8" s="213"/>
      <c r="AG8" s="136">
        <v>1000</v>
      </c>
      <c r="AH8" s="137"/>
      <c r="AI8" s="137"/>
      <c r="AJ8" s="138"/>
      <c r="AK8" s="136"/>
      <c r="AL8" s="137"/>
      <c r="AM8" s="137"/>
      <c r="AN8" s="138"/>
      <c r="AO8" s="177"/>
      <c r="AP8" s="177"/>
      <c r="AQ8" s="177"/>
      <c r="AR8" s="177"/>
      <c r="AS8" s="177"/>
      <c r="AT8" s="178"/>
      <c r="CT8" s="57"/>
      <c r="CU8" s="57"/>
      <c r="CV8" s="57"/>
      <c r="CW8" s="57"/>
      <c r="CX8" s="57"/>
      <c r="CY8" s="57"/>
      <c r="CZ8" s="57"/>
      <c r="DA8" s="57"/>
      <c r="DB8" s="57"/>
      <c r="DC8" s="57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</row>
    <row r="9" spans="1:228" ht="15" customHeight="1" thickTop="1" thickBot="1" x14ac:dyDescent="0.2">
      <c r="A9" s="134" t="s">
        <v>182</v>
      </c>
      <c r="B9" s="135"/>
      <c r="C9" s="135"/>
      <c r="D9" s="135"/>
      <c r="E9" s="135"/>
      <c r="F9" s="135"/>
      <c r="G9" s="135"/>
      <c r="H9" s="135"/>
      <c r="I9" s="135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8"/>
      <c r="W9" s="123" t="s">
        <v>207</v>
      </c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5"/>
      <c r="CT9" s="57"/>
      <c r="CU9" s="57"/>
      <c r="CV9" s="57"/>
      <c r="CW9" s="57"/>
      <c r="CX9" s="57"/>
      <c r="CY9" s="57"/>
      <c r="CZ9" s="57"/>
      <c r="DA9" s="57"/>
      <c r="DB9" s="57"/>
      <c r="DC9" s="57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</row>
    <row r="10" spans="1:228" ht="15" customHeight="1" thickBot="1" x14ac:dyDescent="0.2">
      <c r="A10" s="134"/>
      <c r="B10" s="135"/>
      <c r="C10" s="135"/>
      <c r="D10" s="135"/>
      <c r="E10" s="135"/>
      <c r="F10" s="135"/>
      <c r="G10" s="135"/>
      <c r="H10" s="135"/>
      <c r="I10" s="135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40"/>
      <c r="W10" s="148" t="s">
        <v>206</v>
      </c>
      <c r="X10" s="140"/>
      <c r="Y10" s="140"/>
      <c r="Z10" s="140"/>
      <c r="AA10" s="140" t="s">
        <v>52</v>
      </c>
      <c r="AB10" s="140"/>
      <c r="AC10" s="140"/>
      <c r="AD10" s="140"/>
      <c r="AE10" s="140" t="s">
        <v>55</v>
      </c>
      <c r="AF10" s="140"/>
      <c r="AG10" s="140"/>
      <c r="AH10" s="140"/>
      <c r="AI10" s="140" t="s">
        <v>206</v>
      </c>
      <c r="AJ10" s="140"/>
      <c r="AK10" s="140"/>
      <c r="AL10" s="140"/>
      <c r="AM10" s="140" t="s">
        <v>52</v>
      </c>
      <c r="AN10" s="140"/>
      <c r="AO10" s="140"/>
      <c r="AP10" s="140"/>
      <c r="AQ10" s="140" t="s">
        <v>55</v>
      </c>
      <c r="AR10" s="140"/>
      <c r="AS10" s="140"/>
      <c r="AT10" s="186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</row>
    <row r="11" spans="1:228" ht="15" customHeight="1" thickBot="1" x14ac:dyDescent="0.2">
      <c r="A11" s="134" t="s">
        <v>183</v>
      </c>
      <c r="B11" s="135"/>
      <c r="C11" s="135"/>
      <c r="D11" s="135"/>
      <c r="E11" s="135"/>
      <c r="F11" s="135"/>
      <c r="G11" s="135"/>
      <c r="H11" s="135"/>
      <c r="I11" s="135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5"/>
      <c r="W11" s="141" t="s">
        <v>195</v>
      </c>
      <c r="X11" s="142"/>
      <c r="Y11" s="142"/>
      <c r="Z11" s="142"/>
      <c r="AA11" s="187"/>
      <c r="AB11" s="130"/>
      <c r="AC11" s="131" t="s">
        <v>53</v>
      </c>
      <c r="AD11" s="183"/>
      <c r="AE11" s="142" t="str">
        <f>IF(AA11=0,"―",IF(AA11&gt;3,"NG！","OK"))</f>
        <v>―</v>
      </c>
      <c r="AF11" s="142"/>
      <c r="AG11" s="142"/>
      <c r="AH11" s="142"/>
      <c r="AI11" s="142" t="s">
        <v>197</v>
      </c>
      <c r="AJ11" s="142"/>
      <c r="AK11" s="142"/>
      <c r="AL11" s="142"/>
      <c r="AM11" s="187"/>
      <c r="AN11" s="130"/>
      <c r="AO11" s="131" t="s">
        <v>53</v>
      </c>
      <c r="AP11" s="183"/>
      <c r="AQ11" s="142" t="str">
        <f>IF(AM11=0,"―",IF(AM11&gt;3,"NG！","OK"))</f>
        <v>―</v>
      </c>
      <c r="AR11" s="142"/>
      <c r="AS11" s="142"/>
      <c r="AT11" s="185"/>
      <c r="BV11" s="57"/>
      <c r="BW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</row>
    <row r="12" spans="1:228" ht="15" customHeight="1" thickBot="1" x14ac:dyDescent="0.2">
      <c r="A12" s="134"/>
      <c r="B12" s="135"/>
      <c r="C12" s="135"/>
      <c r="D12" s="135"/>
      <c r="E12" s="135"/>
      <c r="F12" s="135"/>
      <c r="G12" s="135"/>
      <c r="H12" s="135"/>
      <c r="I12" s="135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5"/>
      <c r="W12" s="143" t="s">
        <v>196</v>
      </c>
      <c r="X12" s="144"/>
      <c r="Y12" s="144"/>
      <c r="Z12" s="144"/>
      <c r="AA12" s="184"/>
      <c r="AB12" s="111"/>
      <c r="AC12" s="112" t="s">
        <v>53</v>
      </c>
      <c r="AD12" s="188"/>
      <c r="AE12" s="144" t="str">
        <f>IF(AA12=0,"―",IF(AA12&gt;3,"NG！","OK"))</f>
        <v>―</v>
      </c>
      <c r="AF12" s="144"/>
      <c r="AG12" s="144"/>
      <c r="AH12" s="144"/>
      <c r="AI12" s="144" t="s">
        <v>198</v>
      </c>
      <c r="AJ12" s="144"/>
      <c r="AK12" s="144"/>
      <c r="AL12" s="144"/>
      <c r="AM12" s="184"/>
      <c r="AN12" s="111"/>
      <c r="AO12" s="112" t="s">
        <v>53</v>
      </c>
      <c r="AP12" s="188"/>
      <c r="AQ12" s="144" t="str">
        <f>IF(AM12=0,"―",IF(AM12&gt;3,"NG！","OK"))</f>
        <v>―</v>
      </c>
      <c r="AR12" s="144"/>
      <c r="AS12" s="144"/>
      <c r="AT12" s="152"/>
      <c r="BV12" s="57"/>
      <c r="BW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</row>
    <row r="13" spans="1:228" ht="15" customHeight="1" x14ac:dyDescent="0.15">
      <c r="A13" s="293" t="s">
        <v>46</v>
      </c>
      <c r="B13" s="294"/>
      <c r="C13" s="294"/>
      <c r="D13" s="294"/>
      <c r="E13" s="294"/>
      <c r="F13" s="294"/>
      <c r="G13" s="294"/>
      <c r="H13" s="294"/>
      <c r="I13" s="295"/>
      <c r="J13" s="316"/>
      <c r="K13" s="317"/>
      <c r="L13" s="317"/>
      <c r="M13" s="317"/>
      <c r="N13" s="317"/>
      <c r="O13" s="318"/>
      <c r="P13" s="179" t="s">
        <v>66</v>
      </c>
      <c r="Q13" s="180"/>
      <c r="R13" s="328"/>
      <c r="S13" s="329"/>
      <c r="T13" s="329"/>
      <c r="U13" s="329"/>
      <c r="V13" s="330"/>
      <c r="W13" s="198" t="s">
        <v>200</v>
      </c>
      <c r="X13" s="199"/>
      <c r="Y13" s="199"/>
      <c r="Z13" s="200"/>
      <c r="AA13" s="184"/>
      <c r="AB13" s="111"/>
      <c r="AC13" s="112" t="s">
        <v>54</v>
      </c>
      <c r="AD13" s="188"/>
      <c r="AE13" s="314" t="str">
        <f>IF(AA13=0,"―",IF(AA13="NG",AA13,"OK"))</f>
        <v>―</v>
      </c>
      <c r="AF13" s="199"/>
      <c r="AG13" s="199"/>
      <c r="AH13" s="200"/>
      <c r="AI13" s="314" t="s">
        <v>203</v>
      </c>
      <c r="AJ13" s="199"/>
      <c r="AK13" s="199"/>
      <c r="AL13" s="200"/>
      <c r="AM13" s="184"/>
      <c r="AN13" s="111"/>
      <c r="AO13" s="112" t="s">
        <v>54</v>
      </c>
      <c r="AP13" s="188"/>
      <c r="AQ13" s="314" t="str">
        <f>IF(AM13=0,"―",IF(AM13="NG",AM13,"OK"))</f>
        <v>―</v>
      </c>
      <c r="AR13" s="199"/>
      <c r="AS13" s="199"/>
      <c r="AT13" s="315"/>
      <c r="BV13" s="57"/>
      <c r="BW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</row>
    <row r="14" spans="1:228" ht="15" customHeight="1" thickBot="1" x14ac:dyDescent="0.2">
      <c r="A14" s="290"/>
      <c r="B14" s="291"/>
      <c r="C14" s="291"/>
      <c r="D14" s="291"/>
      <c r="E14" s="291"/>
      <c r="F14" s="291"/>
      <c r="G14" s="291"/>
      <c r="H14" s="291"/>
      <c r="I14" s="292"/>
      <c r="J14" s="319"/>
      <c r="K14" s="320"/>
      <c r="L14" s="320"/>
      <c r="M14" s="320"/>
      <c r="N14" s="320"/>
      <c r="O14" s="321"/>
      <c r="P14" s="181"/>
      <c r="Q14" s="182"/>
      <c r="R14" s="331"/>
      <c r="S14" s="332"/>
      <c r="T14" s="332"/>
      <c r="U14" s="332"/>
      <c r="V14" s="333"/>
      <c r="W14" s="198" t="s">
        <v>201</v>
      </c>
      <c r="X14" s="199"/>
      <c r="Y14" s="199"/>
      <c r="Z14" s="200"/>
      <c r="AA14" s="184"/>
      <c r="AB14" s="111"/>
      <c r="AC14" s="112" t="s">
        <v>54</v>
      </c>
      <c r="AD14" s="188"/>
      <c r="AE14" s="314" t="str">
        <f>IF(AA14=0,"―",IF(AA14="NG",AA14,"OK"))</f>
        <v>―</v>
      </c>
      <c r="AF14" s="199"/>
      <c r="AG14" s="199"/>
      <c r="AH14" s="200"/>
      <c r="AI14" s="314" t="s">
        <v>204</v>
      </c>
      <c r="AJ14" s="199"/>
      <c r="AK14" s="199"/>
      <c r="AL14" s="200"/>
      <c r="AM14" s="184"/>
      <c r="AN14" s="111"/>
      <c r="AO14" s="112" t="s">
        <v>54</v>
      </c>
      <c r="AP14" s="188"/>
      <c r="AQ14" s="314" t="str">
        <f>IF(AM14=0,"―",IF(AM14="NG",AM14,"OK"))</f>
        <v>―</v>
      </c>
      <c r="AR14" s="199"/>
      <c r="AS14" s="199"/>
      <c r="AT14" s="315"/>
      <c r="BV14" s="57"/>
      <c r="BW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</row>
    <row r="15" spans="1:228" ht="15" customHeight="1" x14ac:dyDescent="0.15">
      <c r="A15" s="293" t="s">
        <v>47</v>
      </c>
      <c r="B15" s="294"/>
      <c r="C15" s="294"/>
      <c r="D15" s="294"/>
      <c r="E15" s="294"/>
      <c r="F15" s="294"/>
      <c r="G15" s="294"/>
      <c r="H15" s="294"/>
      <c r="I15" s="295"/>
      <c r="J15" s="316"/>
      <c r="K15" s="317"/>
      <c r="L15" s="317"/>
      <c r="M15" s="317"/>
      <c r="N15" s="317"/>
      <c r="O15" s="318"/>
      <c r="P15" s="179" t="s">
        <v>66</v>
      </c>
      <c r="Q15" s="180"/>
      <c r="R15" s="328"/>
      <c r="S15" s="329"/>
      <c r="T15" s="329"/>
      <c r="U15" s="329"/>
      <c r="V15" s="330"/>
      <c r="W15" s="198" t="s">
        <v>202</v>
      </c>
      <c r="X15" s="199"/>
      <c r="Y15" s="199"/>
      <c r="Z15" s="200"/>
      <c r="AA15" s="184"/>
      <c r="AB15" s="111"/>
      <c r="AC15" s="112" t="s">
        <v>54</v>
      </c>
      <c r="AD15" s="188"/>
      <c r="AE15" s="314" t="str">
        <f>IF(AA15=0,"―",IF(AA15="NG",AA15,"OK"))</f>
        <v>―</v>
      </c>
      <c r="AF15" s="199"/>
      <c r="AG15" s="199"/>
      <c r="AH15" s="200"/>
      <c r="AI15" s="322" t="s">
        <v>205</v>
      </c>
      <c r="AJ15" s="323"/>
      <c r="AK15" s="323"/>
      <c r="AL15" s="324"/>
      <c r="AM15" s="228"/>
      <c r="AN15" s="229"/>
      <c r="AO15" s="226" t="s">
        <v>54</v>
      </c>
      <c r="AP15" s="227"/>
      <c r="AQ15" s="322" t="str">
        <f>IF(AM15=0,"―",IF(AM15="NG",AM15,"OK"))</f>
        <v>―</v>
      </c>
      <c r="AR15" s="323"/>
      <c r="AS15" s="323"/>
      <c r="AT15" s="325"/>
      <c r="BV15" s="57"/>
      <c r="BW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</row>
    <row r="16" spans="1:228" ht="15" customHeight="1" thickBot="1" x14ac:dyDescent="0.2">
      <c r="A16" s="303"/>
      <c r="B16" s="304"/>
      <c r="C16" s="304"/>
      <c r="D16" s="304"/>
      <c r="E16" s="304"/>
      <c r="F16" s="304"/>
      <c r="G16" s="304"/>
      <c r="H16" s="304"/>
      <c r="I16" s="305"/>
      <c r="J16" s="341"/>
      <c r="K16" s="342"/>
      <c r="L16" s="342"/>
      <c r="M16" s="342"/>
      <c r="N16" s="342"/>
      <c r="O16" s="343"/>
      <c r="P16" s="217"/>
      <c r="Q16" s="218"/>
      <c r="R16" s="334"/>
      <c r="S16" s="335"/>
      <c r="T16" s="335"/>
      <c r="U16" s="335"/>
      <c r="V16" s="336"/>
      <c r="W16" s="219" t="s">
        <v>199</v>
      </c>
      <c r="X16" s="220"/>
      <c r="Y16" s="220"/>
      <c r="Z16" s="221"/>
      <c r="AA16" s="215"/>
      <c r="AB16" s="216"/>
      <c r="AC16" s="213" t="s">
        <v>54</v>
      </c>
      <c r="AD16" s="214"/>
      <c r="AE16" s="310" t="str">
        <f>IF(AA16=0,"―",IF(AA16="NG",AA16,"OK"))</f>
        <v>―</v>
      </c>
      <c r="AF16" s="220"/>
      <c r="AG16" s="220"/>
      <c r="AH16" s="221"/>
      <c r="AI16" s="311"/>
      <c r="AJ16" s="312"/>
      <c r="AK16" s="312"/>
      <c r="AL16" s="312"/>
      <c r="AM16" s="312"/>
      <c r="AN16" s="312"/>
      <c r="AO16" s="312"/>
      <c r="AP16" s="312"/>
      <c r="AQ16" s="312"/>
      <c r="AR16" s="312"/>
      <c r="AS16" s="312"/>
      <c r="AT16" s="313"/>
      <c r="AX16" s="4"/>
      <c r="AY16" s="4"/>
      <c r="AZ16" s="4"/>
      <c r="BA16" s="4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</row>
    <row r="17" spans="1:201" ht="15" customHeight="1" thickTop="1" x14ac:dyDescent="0.15">
      <c r="A17" s="163" t="s">
        <v>0</v>
      </c>
      <c r="B17" s="239" t="s">
        <v>43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8"/>
      <c r="Q17" s="307" t="s">
        <v>42</v>
      </c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26"/>
      <c r="AU17" s="45"/>
      <c r="AV17" s="45"/>
      <c r="AW17" s="45"/>
      <c r="AX17" s="45"/>
      <c r="AY17" s="45"/>
      <c r="AZ17" s="45"/>
      <c r="BA17" s="52"/>
      <c r="BB17" s="58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71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</row>
    <row r="18" spans="1:201" ht="15" customHeight="1" x14ac:dyDescent="0.15">
      <c r="A18" s="164"/>
      <c r="B18" s="240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2"/>
      <c r="Q18" s="235" t="s">
        <v>44</v>
      </c>
      <c r="R18" s="236"/>
      <c r="S18" s="236"/>
      <c r="T18" s="236"/>
      <c r="U18" s="236"/>
      <c r="V18" s="236"/>
      <c r="W18" s="236"/>
      <c r="X18" s="236"/>
      <c r="Y18" s="236"/>
      <c r="Z18" s="238"/>
      <c r="AA18" s="274" t="s">
        <v>45</v>
      </c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327"/>
      <c r="AU18" s="45"/>
      <c r="AV18" s="45"/>
      <c r="AW18" s="45"/>
      <c r="AX18" s="45"/>
      <c r="BW18" s="59"/>
      <c r="BX18" s="59"/>
      <c r="BY18" s="59"/>
      <c r="BZ18" s="59"/>
      <c r="CA18" s="59"/>
      <c r="CB18" s="59"/>
      <c r="CC18" s="59"/>
      <c r="CD18" s="71"/>
      <c r="CE18" s="58"/>
      <c r="CF18" s="58"/>
      <c r="CG18" s="58"/>
      <c r="CH18" s="58"/>
      <c r="CI18" s="72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</row>
    <row r="19" spans="1:201" ht="15" customHeight="1" x14ac:dyDescent="0.15">
      <c r="A19" s="164"/>
      <c r="B19" s="239" t="s">
        <v>152</v>
      </c>
      <c r="C19" s="167"/>
      <c r="D19" s="167"/>
      <c r="E19" s="167"/>
      <c r="F19" s="167"/>
      <c r="G19" s="167"/>
      <c r="H19" s="167"/>
      <c r="I19" s="167"/>
      <c r="J19" s="243" t="s">
        <v>153</v>
      </c>
      <c r="K19" s="243" t="s">
        <v>154</v>
      </c>
      <c r="L19" s="243"/>
      <c r="M19" s="243" t="s">
        <v>155</v>
      </c>
      <c r="N19" s="167" t="s">
        <v>1</v>
      </c>
      <c r="O19" s="167"/>
      <c r="P19" s="168"/>
      <c r="Q19" s="260" t="s">
        <v>156</v>
      </c>
      <c r="R19" s="231"/>
      <c r="S19" s="231"/>
      <c r="T19" s="231"/>
      <c r="U19" s="231"/>
      <c r="V19" s="230" t="s">
        <v>157</v>
      </c>
      <c r="W19" s="231"/>
      <c r="X19" s="231"/>
      <c r="Y19" s="231"/>
      <c r="Z19" s="232"/>
      <c r="AA19" s="246" t="s">
        <v>158</v>
      </c>
      <c r="AB19" s="247"/>
      <c r="AC19" s="247"/>
      <c r="AD19" s="247"/>
      <c r="AE19" s="247"/>
      <c r="AF19" s="247"/>
      <c r="AG19" s="247"/>
      <c r="AH19" s="247"/>
      <c r="AI19" s="234"/>
      <c r="AJ19" s="248" t="s">
        <v>159</v>
      </c>
      <c r="AK19" s="247"/>
      <c r="AL19" s="247"/>
      <c r="AM19" s="247"/>
      <c r="AN19" s="247"/>
      <c r="AO19" s="247"/>
      <c r="AP19" s="247"/>
      <c r="AQ19" s="247"/>
      <c r="AR19" s="249"/>
      <c r="AS19" s="278" t="s">
        <v>17</v>
      </c>
      <c r="AT19" s="348"/>
      <c r="AU19" s="45"/>
      <c r="AV19" s="45"/>
      <c r="AW19" s="45"/>
      <c r="AX19" s="45"/>
      <c r="BW19" s="59"/>
      <c r="BX19" s="59"/>
      <c r="BY19" s="59"/>
      <c r="BZ19" s="59"/>
      <c r="CA19" s="59"/>
      <c r="CB19" s="59"/>
      <c r="CC19" s="59"/>
      <c r="CD19" s="71"/>
      <c r="CE19" s="58"/>
      <c r="CF19" s="58"/>
      <c r="CG19" s="58"/>
      <c r="CH19" s="58"/>
      <c r="CI19" s="72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</row>
    <row r="20" spans="1:201" ht="15" customHeight="1" x14ac:dyDescent="0.15">
      <c r="A20" s="164"/>
      <c r="B20" s="281"/>
      <c r="C20" s="169"/>
      <c r="D20" s="169"/>
      <c r="E20" s="169"/>
      <c r="F20" s="169"/>
      <c r="G20" s="169"/>
      <c r="H20" s="169"/>
      <c r="I20" s="169"/>
      <c r="J20" s="244"/>
      <c r="K20" s="244"/>
      <c r="L20" s="244"/>
      <c r="M20" s="244"/>
      <c r="N20" s="169"/>
      <c r="O20" s="169"/>
      <c r="P20" s="170"/>
      <c r="Q20" s="233" t="s">
        <v>13</v>
      </c>
      <c r="R20" s="234"/>
      <c r="S20" s="248" t="s">
        <v>38</v>
      </c>
      <c r="T20" s="247"/>
      <c r="U20" s="249"/>
      <c r="V20" s="248" t="s">
        <v>13</v>
      </c>
      <c r="W20" s="249"/>
      <c r="X20" s="248" t="s">
        <v>38</v>
      </c>
      <c r="Y20" s="247"/>
      <c r="Z20" s="249"/>
      <c r="AA20" s="246" t="s">
        <v>13</v>
      </c>
      <c r="AB20" s="247"/>
      <c r="AC20" s="234"/>
      <c r="AD20" s="248" t="s">
        <v>14</v>
      </c>
      <c r="AE20" s="247"/>
      <c r="AF20" s="249"/>
      <c r="AG20" s="246" t="s">
        <v>15</v>
      </c>
      <c r="AH20" s="247"/>
      <c r="AI20" s="234"/>
      <c r="AJ20" s="248" t="s">
        <v>16</v>
      </c>
      <c r="AK20" s="247"/>
      <c r="AL20" s="249"/>
      <c r="AM20" s="246" t="s">
        <v>14</v>
      </c>
      <c r="AN20" s="247"/>
      <c r="AO20" s="234"/>
      <c r="AP20" s="248" t="s">
        <v>15</v>
      </c>
      <c r="AQ20" s="247"/>
      <c r="AR20" s="249"/>
      <c r="AS20" s="280"/>
      <c r="AT20" s="349"/>
      <c r="AU20" s="45"/>
      <c r="AV20" s="45"/>
      <c r="AW20" s="45"/>
      <c r="AX20" s="45"/>
      <c r="BW20" s="59"/>
      <c r="BX20" s="59"/>
      <c r="BY20" s="59"/>
      <c r="BZ20" s="59"/>
      <c r="CA20" s="59"/>
      <c r="CB20" s="59"/>
      <c r="CC20" s="59"/>
      <c r="CD20" s="71"/>
      <c r="CE20" s="58"/>
      <c r="CF20" s="58"/>
      <c r="CG20" s="58"/>
      <c r="CH20" s="58"/>
      <c r="CI20" s="72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</row>
    <row r="21" spans="1:201" ht="12.75" customHeight="1" x14ac:dyDescent="0.15">
      <c r="A21" s="164"/>
      <c r="B21" s="281" t="s">
        <v>5</v>
      </c>
      <c r="C21" s="169"/>
      <c r="D21" s="169"/>
      <c r="E21" s="169"/>
      <c r="F21" s="169" t="s">
        <v>6</v>
      </c>
      <c r="G21" s="169"/>
      <c r="H21" s="169"/>
      <c r="I21" s="169"/>
      <c r="J21" s="244"/>
      <c r="K21" s="244"/>
      <c r="L21" s="244"/>
      <c r="M21" s="244"/>
      <c r="N21" s="169"/>
      <c r="O21" s="169"/>
      <c r="P21" s="170"/>
      <c r="Q21" s="258" t="s">
        <v>39</v>
      </c>
      <c r="R21" s="284" t="s">
        <v>40</v>
      </c>
      <c r="S21" s="254" t="s">
        <v>39</v>
      </c>
      <c r="T21" s="256" t="s">
        <v>40</v>
      </c>
      <c r="U21" s="252" t="s">
        <v>7</v>
      </c>
      <c r="V21" s="254" t="s">
        <v>39</v>
      </c>
      <c r="W21" s="261" t="s">
        <v>40</v>
      </c>
      <c r="X21" s="254" t="s">
        <v>39</v>
      </c>
      <c r="Y21" s="256" t="s">
        <v>40</v>
      </c>
      <c r="Z21" s="252" t="s">
        <v>7</v>
      </c>
      <c r="AA21" s="263" t="s">
        <v>10</v>
      </c>
      <c r="AB21" s="243" t="s">
        <v>11</v>
      </c>
      <c r="AC21" s="250" t="s">
        <v>7</v>
      </c>
      <c r="AD21" s="265" t="s">
        <v>10</v>
      </c>
      <c r="AE21" s="243" t="s">
        <v>11</v>
      </c>
      <c r="AF21" s="267" t="s">
        <v>7</v>
      </c>
      <c r="AG21" s="263" t="s">
        <v>10</v>
      </c>
      <c r="AH21" s="243" t="s">
        <v>11</v>
      </c>
      <c r="AI21" s="250" t="s">
        <v>7</v>
      </c>
      <c r="AJ21" s="265" t="s">
        <v>10</v>
      </c>
      <c r="AK21" s="243" t="s">
        <v>11</v>
      </c>
      <c r="AL21" s="267" t="s">
        <v>7</v>
      </c>
      <c r="AM21" s="263" t="s">
        <v>10</v>
      </c>
      <c r="AN21" s="243" t="s">
        <v>11</v>
      </c>
      <c r="AO21" s="250" t="s">
        <v>7</v>
      </c>
      <c r="AP21" s="265" t="s">
        <v>10</v>
      </c>
      <c r="AQ21" s="243" t="s">
        <v>11</v>
      </c>
      <c r="AR21" s="250" t="s">
        <v>7</v>
      </c>
      <c r="AS21" s="265" t="s">
        <v>10</v>
      </c>
      <c r="AT21" s="268" t="s">
        <v>11</v>
      </c>
      <c r="AU21" s="45"/>
      <c r="AV21" s="45"/>
      <c r="AW21" s="45"/>
      <c r="AX21" s="45"/>
      <c r="BW21" s="71"/>
      <c r="BX21" s="71"/>
      <c r="BY21" s="71"/>
      <c r="BZ21" s="71"/>
      <c r="CA21" s="71"/>
      <c r="CB21" s="71"/>
      <c r="CC21" s="71"/>
      <c r="CD21" s="71"/>
      <c r="CE21" s="58"/>
      <c r="CF21" s="58"/>
      <c r="CG21" s="58"/>
      <c r="CH21" s="58"/>
      <c r="CI21" s="72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</row>
    <row r="22" spans="1:201" ht="12.75" customHeight="1" thickBot="1" x14ac:dyDescent="0.2">
      <c r="A22" s="165"/>
      <c r="B22" s="282"/>
      <c r="C22" s="171"/>
      <c r="D22" s="171"/>
      <c r="E22" s="171"/>
      <c r="F22" s="171"/>
      <c r="G22" s="171"/>
      <c r="H22" s="171"/>
      <c r="I22" s="171"/>
      <c r="J22" s="245"/>
      <c r="K22" s="245"/>
      <c r="L22" s="245"/>
      <c r="M22" s="245"/>
      <c r="N22" s="171"/>
      <c r="O22" s="171"/>
      <c r="P22" s="172"/>
      <c r="Q22" s="259"/>
      <c r="R22" s="285"/>
      <c r="S22" s="255"/>
      <c r="T22" s="257"/>
      <c r="U22" s="253"/>
      <c r="V22" s="255"/>
      <c r="W22" s="262"/>
      <c r="X22" s="255"/>
      <c r="Y22" s="257"/>
      <c r="Z22" s="253"/>
      <c r="AA22" s="264"/>
      <c r="AB22" s="245"/>
      <c r="AC22" s="251"/>
      <c r="AD22" s="266"/>
      <c r="AE22" s="245"/>
      <c r="AF22" s="253"/>
      <c r="AG22" s="264"/>
      <c r="AH22" s="245"/>
      <c r="AI22" s="251"/>
      <c r="AJ22" s="266"/>
      <c r="AK22" s="245"/>
      <c r="AL22" s="253"/>
      <c r="AM22" s="264"/>
      <c r="AN22" s="245"/>
      <c r="AO22" s="251"/>
      <c r="AP22" s="266"/>
      <c r="AQ22" s="245"/>
      <c r="AR22" s="251"/>
      <c r="AS22" s="266"/>
      <c r="AT22" s="270"/>
      <c r="AU22" s="45"/>
      <c r="AV22" s="45"/>
      <c r="AW22" s="45"/>
      <c r="AX22" s="45"/>
      <c r="AY22" s="45"/>
      <c r="AZ22" s="45"/>
      <c r="BA22" s="52"/>
      <c r="BB22" s="59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58"/>
      <c r="CF22" s="58"/>
      <c r="CG22" s="58"/>
      <c r="CH22" s="58"/>
      <c r="CI22" s="72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</row>
    <row r="23" spans="1:201" ht="30" customHeight="1" x14ac:dyDescent="0.15">
      <c r="A23" s="6">
        <v>1</v>
      </c>
      <c r="B23" s="286"/>
      <c r="C23" s="283"/>
      <c r="D23" s="283"/>
      <c r="E23" s="283"/>
      <c r="F23" s="283"/>
      <c r="G23" s="283"/>
      <c r="H23" s="283"/>
      <c r="I23" s="283"/>
      <c r="J23" s="7"/>
      <c r="K23" s="283"/>
      <c r="L23" s="283"/>
      <c r="M23" s="7"/>
      <c r="N23" s="159"/>
      <c r="O23" s="159"/>
      <c r="P23" s="160"/>
      <c r="Q23" s="8"/>
      <c r="R23" s="9"/>
      <c r="S23" s="10"/>
      <c r="T23" s="11"/>
      <c r="U23" s="12"/>
      <c r="V23" s="10"/>
      <c r="W23" s="12"/>
      <c r="X23" s="10"/>
      <c r="Y23" s="11"/>
      <c r="Z23" s="12"/>
      <c r="AA23" s="13"/>
      <c r="AB23" s="11"/>
      <c r="AC23" s="9"/>
      <c r="AD23" s="10"/>
      <c r="AE23" s="11"/>
      <c r="AF23" s="12"/>
      <c r="AG23" s="13"/>
      <c r="AH23" s="11"/>
      <c r="AI23" s="9"/>
      <c r="AJ23" s="10"/>
      <c r="AK23" s="11"/>
      <c r="AL23" s="12"/>
      <c r="AM23" s="13"/>
      <c r="AN23" s="11"/>
      <c r="AO23" s="9"/>
      <c r="AP23" s="10"/>
      <c r="AQ23" s="11"/>
      <c r="AR23" s="12"/>
      <c r="AS23" s="46"/>
      <c r="AT23" s="61"/>
      <c r="AU23" s="4"/>
      <c r="AV23" s="4"/>
      <c r="AW23" s="4"/>
      <c r="AX23" s="4"/>
      <c r="AY23" s="4"/>
      <c r="AZ23" s="4"/>
      <c r="BA23" s="53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58"/>
      <c r="CG23" s="58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</row>
    <row r="24" spans="1:201" ht="30" customHeight="1" x14ac:dyDescent="0.15">
      <c r="A24" s="16">
        <v>2</v>
      </c>
      <c r="B24" s="166"/>
      <c r="C24" s="161"/>
      <c r="D24" s="161"/>
      <c r="E24" s="161"/>
      <c r="F24" s="161"/>
      <c r="G24" s="161"/>
      <c r="H24" s="161"/>
      <c r="I24" s="161"/>
      <c r="J24" s="17"/>
      <c r="K24" s="161"/>
      <c r="L24" s="161"/>
      <c r="M24" s="17"/>
      <c r="N24" s="159"/>
      <c r="O24" s="159"/>
      <c r="P24" s="160"/>
      <c r="Q24" s="8"/>
      <c r="R24" s="8"/>
      <c r="S24" s="18"/>
      <c r="T24" s="17"/>
      <c r="U24" s="19"/>
      <c r="V24" s="18"/>
      <c r="W24" s="19"/>
      <c r="X24" s="18"/>
      <c r="Y24" s="17"/>
      <c r="Z24" s="19"/>
      <c r="AA24" s="20"/>
      <c r="AB24" s="17"/>
      <c r="AC24" s="8"/>
      <c r="AD24" s="18"/>
      <c r="AE24" s="17"/>
      <c r="AF24" s="19"/>
      <c r="AG24" s="20"/>
      <c r="AH24" s="17"/>
      <c r="AI24" s="8"/>
      <c r="AJ24" s="18"/>
      <c r="AK24" s="17"/>
      <c r="AL24" s="19"/>
      <c r="AM24" s="20"/>
      <c r="AN24" s="17"/>
      <c r="AO24" s="8"/>
      <c r="AP24" s="18"/>
      <c r="AQ24" s="17"/>
      <c r="AR24" s="19"/>
      <c r="AS24" s="48"/>
      <c r="AT24" s="62"/>
      <c r="AU24" s="4"/>
      <c r="AV24" s="4"/>
      <c r="AW24" s="4"/>
      <c r="AX24" s="4"/>
      <c r="AY24" s="4"/>
      <c r="AZ24" s="4"/>
      <c r="BA24" s="53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58"/>
      <c r="CF24" s="58"/>
      <c r="CG24" s="58"/>
      <c r="CH24" s="58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</row>
    <row r="25" spans="1:201" ht="30" customHeight="1" x14ac:dyDescent="0.15">
      <c r="A25" s="16">
        <v>3</v>
      </c>
      <c r="B25" s="166"/>
      <c r="C25" s="161"/>
      <c r="D25" s="161"/>
      <c r="E25" s="161"/>
      <c r="F25" s="161"/>
      <c r="G25" s="161"/>
      <c r="H25" s="161"/>
      <c r="I25" s="161"/>
      <c r="J25" s="17"/>
      <c r="K25" s="161"/>
      <c r="L25" s="161"/>
      <c r="M25" s="17"/>
      <c r="N25" s="159"/>
      <c r="O25" s="159"/>
      <c r="P25" s="160"/>
      <c r="Q25" s="8"/>
      <c r="R25" s="8"/>
      <c r="S25" s="18"/>
      <c r="T25" s="17"/>
      <c r="U25" s="19"/>
      <c r="V25" s="18"/>
      <c r="W25" s="19"/>
      <c r="X25" s="18"/>
      <c r="Y25" s="17"/>
      <c r="Z25" s="19"/>
      <c r="AA25" s="20"/>
      <c r="AB25" s="17"/>
      <c r="AC25" s="8"/>
      <c r="AD25" s="18"/>
      <c r="AE25" s="17"/>
      <c r="AF25" s="19"/>
      <c r="AG25" s="20"/>
      <c r="AH25" s="17"/>
      <c r="AI25" s="8"/>
      <c r="AJ25" s="18"/>
      <c r="AK25" s="17"/>
      <c r="AL25" s="19"/>
      <c r="AM25" s="20"/>
      <c r="AN25" s="17"/>
      <c r="AO25" s="8"/>
      <c r="AP25" s="18"/>
      <c r="AQ25" s="17"/>
      <c r="AR25" s="19"/>
      <c r="AS25" s="48"/>
      <c r="AT25" s="62"/>
      <c r="AU25" s="4"/>
      <c r="AV25" s="4"/>
      <c r="AW25" s="4"/>
      <c r="AX25" s="4"/>
      <c r="AY25" s="4"/>
      <c r="AZ25" s="4"/>
      <c r="BA25" s="53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58"/>
      <c r="CF25" s="58"/>
      <c r="CG25" s="58"/>
      <c r="CH25" s="58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</row>
    <row r="26" spans="1:201" ht="30" customHeight="1" x14ac:dyDescent="0.15">
      <c r="A26" s="16">
        <v>4</v>
      </c>
      <c r="B26" s="166"/>
      <c r="C26" s="161"/>
      <c r="D26" s="161"/>
      <c r="E26" s="161"/>
      <c r="F26" s="161"/>
      <c r="G26" s="161"/>
      <c r="H26" s="161"/>
      <c r="I26" s="161"/>
      <c r="J26" s="17"/>
      <c r="K26" s="161"/>
      <c r="L26" s="161"/>
      <c r="M26" s="17"/>
      <c r="N26" s="159"/>
      <c r="O26" s="159"/>
      <c r="P26" s="160"/>
      <c r="Q26" s="8"/>
      <c r="R26" s="8"/>
      <c r="S26" s="18"/>
      <c r="T26" s="17"/>
      <c r="U26" s="19"/>
      <c r="V26" s="18"/>
      <c r="W26" s="19"/>
      <c r="X26" s="18"/>
      <c r="Y26" s="17"/>
      <c r="Z26" s="19"/>
      <c r="AA26" s="20"/>
      <c r="AB26" s="17"/>
      <c r="AC26" s="8"/>
      <c r="AD26" s="18"/>
      <c r="AE26" s="17"/>
      <c r="AF26" s="19"/>
      <c r="AG26" s="20"/>
      <c r="AH26" s="17"/>
      <c r="AI26" s="8"/>
      <c r="AJ26" s="18"/>
      <c r="AK26" s="17"/>
      <c r="AL26" s="19"/>
      <c r="AM26" s="20"/>
      <c r="AN26" s="17"/>
      <c r="AO26" s="8"/>
      <c r="AP26" s="18"/>
      <c r="AQ26" s="17"/>
      <c r="AR26" s="19"/>
      <c r="AS26" s="48"/>
      <c r="AT26" s="62"/>
      <c r="AU26" s="4"/>
      <c r="AV26" s="4"/>
      <c r="AW26" s="4"/>
      <c r="AX26" s="4"/>
      <c r="AY26" s="4"/>
      <c r="AZ26" s="4"/>
      <c r="BA26" s="53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58"/>
      <c r="CF26" s="58"/>
      <c r="CG26" s="58"/>
      <c r="CH26" s="58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</row>
    <row r="27" spans="1:201" ht="30" customHeight="1" x14ac:dyDescent="0.15">
      <c r="A27" s="16">
        <v>5</v>
      </c>
      <c r="B27" s="166"/>
      <c r="C27" s="161"/>
      <c r="D27" s="161"/>
      <c r="E27" s="161"/>
      <c r="F27" s="161"/>
      <c r="G27" s="161"/>
      <c r="H27" s="161"/>
      <c r="I27" s="161"/>
      <c r="J27" s="17"/>
      <c r="K27" s="161"/>
      <c r="L27" s="161"/>
      <c r="M27" s="17"/>
      <c r="N27" s="159"/>
      <c r="O27" s="159"/>
      <c r="P27" s="160"/>
      <c r="Q27" s="8"/>
      <c r="R27" s="8"/>
      <c r="S27" s="18"/>
      <c r="T27" s="17"/>
      <c r="U27" s="19"/>
      <c r="V27" s="18"/>
      <c r="W27" s="19"/>
      <c r="X27" s="18"/>
      <c r="Y27" s="17"/>
      <c r="Z27" s="19"/>
      <c r="AA27" s="20"/>
      <c r="AB27" s="17"/>
      <c r="AC27" s="8"/>
      <c r="AD27" s="18"/>
      <c r="AE27" s="17"/>
      <c r="AF27" s="19"/>
      <c r="AG27" s="20"/>
      <c r="AH27" s="17"/>
      <c r="AI27" s="8"/>
      <c r="AJ27" s="18"/>
      <c r="AK27" s="17"/>
      <c r="AL27" s="19"/>
      <c r="AM27" s="20"/>
      <c r="AN27" s="17"/>
      <c r="AO27" s="8"/>
      <c r="AP27" s="18"/>
      <c r="AQ27" s="17"/>
      <c r="AR27" s="19"/>
      <c r="AS27" s="48"/>
      <c r="AT27" s="62"/>
      <c r="AU27" s="4"/>
      <c r="AV27" s="4"/>
      <c r="AW27" s="4"/>
      <c r="AX27" s="4"/>
      <c r="AY27" s="4"/>
      <c r="AZ27" s="4"/>
      <c r="BA27" s="53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58"/>
      <c r="CF27" s="58"/>
      <c r="CG27" s="58"/>
      <c r="CH27" s="58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</row>
    <row r="28" spans="1:201" ht="30" customHeight="1" x14ac:dyDescent="0.15">
      <c r="A28" s="16">
        <v>6</v>
      </c>
      <c r="B28" s="166"/>
      <c r="C28" s="161"/>
      <c r="D28" s="161"/>
      <c r="E28" s="161"/>
      <c r="F28" s="161"/>
      <c r="G28" s="161"/>
      <c r="H28" s="161"/>
      <c r="I28" s="161"/>
      <c r="J28" s="17"/>
      <c r="K28" s="161"/>
      <c r="L28" s="161"/>
      <c r="M28" s="17"/>
      <c r="N28" s="159"/>
      <c r="O28" s="159"/>
      <c r="P28" s="160"/>
      <c r="Q28" s="8"/>
      <c r="R28" s="8"/>
      <c r="S28" s="18"/>
      <c r="T28" s="17"/>
      <c r="U28" s="19"/>
      <c r="V28" s="18"/>
      <c r="W28" s="19"/>
      <c r="X28" s="18"/>
      <c r="Y28" s="17"/>
      <c r="Z28" s="19"/>
      <c r="AA28" s="20"/>
      <c r="AB28" s="17"/>
      <c r="AC28" s="8"/>
      <c r="AD28" s="18"/>
      <c r="AE28" s="17"/>
      <c r="AF28" s="19"/>
      <c r="AG28" s="20"/>
      <c r="AH28" s="17"/>
      <c r="AI28" s="8"/>
      <c r="AJ28" s="18"/>
      <c r="AK28" s="17"/>
      <c r="AL28" s="19"/>
      <c r="AM28" s="20"/>
      <c r="AN28" s="17"/>
      <c r="AO28" s="8"/>
      <c r="AP28" s="18"/>
      <c r="AQ28" s="17"/>
      <c r="AR28" s="19"/>
      <c r="AS28" s="48"/>
      <c r="AT28" s="62"/>
      <c r="AU28" s="4"/>
      <c r="AV28" s="4"/>
      <c r="AW28" s="4"/>
      <c r="AX28" s="4"/>
      <c r="AY28" s="4"/>
      <c r="AZ28" s="4"/>
      <c r="BA28" s="53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58"/>
      <c r="CF28" s="58"/>
      <c r="CG28" s="58"/>
      <c r="CH28" s="58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</row>
    <row r="29" spans="1:201" ht="30" customHeight="1" x14ac:dyDescent="0.15">
      <c r="A29" s="16">
        <v>7</v>
      </c>
      <c r="B29" s="166"/>
      <c r="C29" s="161"/>
      <c r="D29" s="161"/>
      <c r="E29" s="161"/>
      <c r="F29" s="161"/>
      <c r="G29" s="161"/>
      <c r="H29" s="161"/>
      <c r="I29" s="161"/>
      <c r="J29" s="17"/>
      <c r="K29" s="161"/>
      <c r="L29" s="161"/>
      <c r="M29" s="17"/>
      <c r="N29" s="159"/>
      <c r="O29" s="159"/>
      <c r="P29" s="160"/>
      <c r="Q29" s="8"/>
      <c r="R29" s="8"/>
      <c r="S29" s="18"/>
      <c r="T29" s="17"/>
      <c r="U29" s="19"/>
      <c r="V29" s="18"/>
      <c r="W29" s="19"/>
      <c r="X29" s="18"/>
      <c r="Y29" s="17"/>
      <c r="Z29" s="19"/>
      <c r="AA29" s="20"/>
      <c r="AB29" s="17"/>
      <c r="AC29" s="8"/>
      <c r="AD29" s="18"/>
      <c r="AE29" s="17"/>
      <c r="AF29" s="19"/>
      <c r="AG29" s="20"/>
      <c r="AH29" s="17"/>
      <c r="AI29" s="8"/>
      <c r="AJ29" s="18"/>
      <c r="AK29" s="17"/>
      <c r="AL29" s="19"/>
      <c r="AM29" s="20"/>
      <c r="AN29" s="17"/>
      <c r="AO29" s="8"/>
      <c r="AP29" s="18"/>
      <c r="AQ29" s="17"/>
      <c r="AR29" s="19"/>
      <c r="AS29" s="48"/>
      <c r="AT29" s="62"/>
      <c r="AU29" s="4"/>
      <c r="AV29" s="4"/>
      <c r="AW29" s="4"/>
      <c r="AX29" s="4"/>
      <c r="AY29" s="4"/>
      <c r="AZ29" s="4"/>
      <c r="BA29" s="53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58"/>
      <c r="CF29" s="58"/>
      <c r="CG29" s="58"/>
      <c r="CH29" s="58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</row>
    <row r="30" spans="1:201" ht="30" customHeight="1" x14ac:dyDescent="0.15">
      <c r="A30" s="16">
        <v>8</v>
      </c>
      <c r="B30" s="166"/>
      <c r="C30" s="161"/>
      <c r="D30" s="161"/>
      <c r="E30" s="161"/>
      <c r="F30" s="161"/>
      <c r="G30" s="161"/>
      <c r="H30" s="161"/>
      <c r="I30" s="161"/>
      <c r="J30" s="17"/>
      <c r="K30" s="161"/>
      <c r="L30" s="161"/>
      <c r="M30" s="17"/>
      <c r="N30" s="159"/>
      <c r="O30" s="159"/>
      <c r="P30" s="160"/>
      <c r="Q30" s="8"/>
      <c r="R30" s="8"/>
      <c r="S30" s="18"/>
      <c r="T30" s="17"/>
      <c r="U30" s="19"/>
      <c r="V30" s="18"/>
      <c r="W30" s="19"/>
      <c r="X30" s="18"/>
      <c r="Y30" s="17"/>
      <c r="Z30" s="19"/>
      <c r="AA30" s="20"/>
      <c r="AB30" s="17"/>
      <c r="AC30" s="8"/>
      <c r="AD30" s="18"/>
      <c r="AE30" s="17"/>
      <c r="AF30" s="19"/>
      <c r="AG30" s="20"/>
      <c r="AH30" s="17"/>
      <c r="AI30" s="8"/>
      <c r="AJ30" s="18"/>
      <c r="AK30" s="17"/>
      <c r="AL30" s="19"/>
      <c r="AM30" s="20"/>
      <c r="AN30" s="17"/>
      <c r="AO30" s="8"/>
      <c r="AP30" s="18"/>
      <c r="AQ30" s="17"/>
      <c r="AR30" s="19"/>
      <c r="AS30" s="48"/>
      <c r="AT30" s="62"/>
      <c r="AU30" s="4"/>
      <c r="AV30" s="4"/>
      <c r="AW30" s="4"/>
      <c r="AX30" s="4"/>
      <c r="AY30" s="4"/>
      <c r="AZ30" s="4"/>
      <c r="BA30" s="53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58"/>
      <c r="CF30" s="58"/>
      <c r="CG30" s="58"/>
      <c r="CH30" s="58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</row>
    <row r="31" spans="1:201" ht="30" customHeight="1" x14ac:dyDescent="0.15">
      <c r="A31" s="16">
        <v>9</v>
      </c>
      <c r="B31" s="166"/>
      <c r="C31" s="161"/>
      <c r="D31" s="161"/>
      <c r="E31" s="161"/>
      <c r="F31" s="161"/>
      <c r="G31" s="161"/>
      <c r="H31" s="161"/>
      <c r="I31" s="161"/>
      <c r="J31" s="17"/>
      <c r="K31" s="161"/>
      <c r="L31" s="161"/>
      <c r="M31" s="17"/>
      <c r="N31" s="159"/>
      <c r="O31" s="159"/>
      <c r="P31" s="160"/>
      <c r="Q31" s="8"/>
      <c r="R31" s="8"/>
      <c r="S31" s="18"/>
      <c r="T31" s="17"/>
      <c r="U31" s="19"/>
      <c r="V31" s="18"/>
      <c r="W31" s="19"/>
      <c r="X31" s="18"/>
      <c r="Y31" s="17"/>
      <c r="Z31" s="19"/>
      <c r="AA31" s="20"/>
      <c r="AB31" s="17"/>
      <c r="AC31" s="8"/>
      <c r="AD31" s="18"/>
      <c r="AE31" s="17"/>
      <c r="AF31" s="19"/>
      <c r="AG31" s="20"/>
      <c r="AH31" s="17"/>
      <c r="AI31" s="8"/>
      <c r="AJ31" s="18"/>
      <c r="AK31" s="17"/>
      <c r="AL31" s="19"/>
      <c r="AM31" s="20"/>
      <c r="AN31" s="17"/>
      <c r="AO31" s="8"/>
      <c r="AP31" s="18"/>
      <c r="AQ31" s="17"/>
      <c r="AR31" s="19"/>
      <c r="AS31" s="48"/>
      <c r="AT31" s="62"/>
      <c r="AU31" s="4"/>
      <c r="AV31" s="4"/>
      <c r="AW31" s="4"/>
      <c r="AX31" s="4"/>
      <c r="AY31" s="4"/>
      <c r="AZ31" s="4"/>
      <c r="BA31" s="53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58"/>
      <c r="CF31" s="58"/>
      <c r="CG31" s="58"/>
      <c r="CH31" s="58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</row>
    <row r="32" spans="1:201" ht="30" customHeight="1" thickBot="1" x14ac:dyDescent="0.2">
      <c r="A32" s="24">
        <v>10</v>
      </c>
      <c r="B32" s="277"/>
      <c r="C32" s="162"/>
      <c r="D32" s="162"/>
      <c r="E32" s="162"/>
      <c r="F32" s="162"/>
      <c r="G32" s="162"/>
      <c r="H32" s="162"/>
      <c r="I32" s="162"/>
      <c r="J32" s="27"/>
      <c r="K32" s="162"/>
      <c r="L32" s="162"/>
      <c r="M32" s="27"/>
      <c r="N32" s="157"/>
      <c r="O32" s="157"/>
      <c r="P32" s="158"/>
      <c r="Q32" s="25"/>
      <c r="R32" s="28"/>
      <c r="S32" s="29"/>
      <c r="T32" s="26"/>
      <c r="U32" s="30"/>
      <c r="V32" s="29"/>
      <c r="W32" s="30"/>
      <c r="X32" s="29"/>
      <c r="Y32" s="26"/>
      <c r="Z32" s="30"/>
      <c r="AA32" s="31"/>
      <c r="AB32" s="26"/>
      <c r="AC32" s="28"/>
      <c r="AD32" s="29"/>
      <c r="AE32" s="26"/>
      <c r="AF32" s="30"/>
      <c r="AG32" s="31"/>
      <c r="AH32" s="26"/>
      <c r="AI32" s="28"/>
      <c r="AJ32" s="29"/>
      <c r="AK32" s="26"/>
      <c r="AL32" s="30"/>
      <c r="AM32" s="31"/>
      <c r="AN32" s="26"/>
      <c r="AO32" s="28"/>
      <c r="AP32" s="29"/>
      <c r="AQ32" s="26"/>
      <c r="AR32" s="30"/>
      <c r="AS32" s="50"/>
      <c r="AT32" s="63"/>
      <c r="AU32" s="4"/>
      <c r="AV32" s="4"/>
      <c r="AW32" s="4"/>
      <c r="AX32" s="4"/>
      <c r="AY32" s="4"/>
      <c r="AZ32" s="4"/>
      <c r="BA32" s="53"/>
      <c r="BB32" s="58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58"/>
      <c r="CF32" s="58"/>
      <c r="CG32" s="58"/>
      <c r="CH32" s="58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</row>
    <row r="33" spans="2:201" ht="18.75" customHeight="1" thickTop="1" x14ac:dyDescent="0.15">
      <c r="AU33" s="4"/>
      <c r="AV33" s="4"/>
      <c r="AW33" s="4"/>
      <c r="AX33" s="4"/>
      <c r="AY33" s="4"/>
      <c r="AZ33" s="4"/>
      <c r="BA33" s="53"/>
      <c r="BB33" s="53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58"/>
      <c r="CF33" s="58"/>
      <c r="CG33" s="58"/>
      <c r="CH33" s="58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</row>
    <row r="34" spans="2:201" ht="18.75" customHeight="1" x14ac:dyDescent="0.15">
      <c r="B34" s="70" t="s">
        <v>187</v>
      </c>
      <c r="AU34" s="4"/>
      <c r="AV34" s="4"/>
      <c r="AW34" s="4"/>
      <c r="AX34" s="4"/>
      <c r="AY34" s="4"/>
      <c r="AZ34" s="4"/>
      <c r="BA34" s="4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</row>
    <row r="35" spans="2:201" ht="18.75" customHeight="1" x14ac:dyDescent="0.15">
      <c r="AU35" s="4"/>
      <c r="AV35" s="4"/>
      <c r="AW35" s="4"/>
      <c r="AX35" s="4"/>
      <c r="AY35" s="4"/>
      <c r="AZ35" s="4"/>
      <c r="BA35" s="4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</row>
    <row r="36" spans="2:201" ht="18.75" customHeight="1" x14ac:dyDescent="0.15"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4"/>
      <c r="AV36" s="4"/>
      <c r="AW36" s="4"/>
      <c r="AX36" s="4"/>
      <c r="AY36" s="4"/>
      <c r="AZ36" s="4"/>
      <c r="BA36" s="4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</row>
    <row r="37" spans="2:201" ht="18.75" customHeight="1" x14ac:dyDescent="0.15"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4"/>
      <c r="AV37" s="4"/>
      <c r="AW37" s="4"/>
      <c r="AX37" s="4"/>
      <c r="AY37" s="4"/>
      <c r="AZ37" s="4"/>
      <c r="BA37" s="4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</row>
    <row r="38" spans="2:201" ht="18.75" customHeight="1" x14ac:dyDescent="0.15">
      <c r="W38" s="36"/>
      <c r="X38" s="37"/>
      <c r="Y38" s="37"/>
      <c r="Z38" s="37"/>
      <c r="AA38" s="37"/>
      <c r="AB38" s="37"/>
      <c r="AC38" s="37"/>
      <c r="AD38" s="38"/>
      <c r="AE38" s="38"/>
      <c r="AF38" s="38"/>
      <c r="AG38" s="38"/>
      <c r="AH38" s="39"/>
      <c r="AI38" s="39"/>
      <c r="AJ38" s="39"/>
      <c r="AK38" s="39"/>
      <c r="AL38" s="39"/>
      <c r="AM38" s="39"/>
      <c r="AN38" s="39"/>
      <c r="AO38" s="39"/>
      <c r="AP38" s="39"/>
      <c r="AQ38" s="40"/>
      <c r="AR38" s="40"/>
      <c r="AS38" s="40"/>
      <c r="AT38" s="40"/>
      <c r="AU38" s="4"/>
      <c r="AV38" s="4"/>
      <c r="AW38" s="4"/>
      <c r="AX38" s="4"/>
      <c r="AY38" s="4"/>
      <c r="AZ38" s="4"/>
      <c r="BA38" s="4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</row>
    <row r="39" spans="2:201" ht="18.75" customHeight="1" x14ac:dyDescent="0.15">
      <c r="W39" s="36"/>
      <c r="X39" s="41"/>
      <c r="Y39" s="41"/>
      <c r="Z39" s="37"/>
      <c r="AA39" s="37"/>
      <c r="AB39" s="37"/>
      <c r="AC39" s="37"/>
      <c r="AD39" s="38"/>
      <c r="AE39" s="38"/>
      <c r="AF39" s="38"/>
      <c r="AG39" s="38"/>
      <c r="AH39" s="42"/>
      <c r="AI39" s="42"/>
      <c r="AJ39" s="42"/>
      <c r="AK39" s="42"/>
      <c r="AL39" s="42"/>
      <c r="AM39" s="42"/>
      <c r="AN39" s="42"/>
      <c r="AO39" s="42"/>
      <c r="AP39" s="42"/>
      <c r="AQ39" s="38"/>
      <c r="AR39" s="38"/>
      <c r="AS39" s="38"/>
      <c r="AT39" s="38"/>
      <c r="AU39" s="4"/>
      <c r="AV39" s="4"/>
      <c r="AW39" s="4"/>
      <c r="AX39" s="4"/>
      <c r="AY39" s="4"/>
      <c r="AZ39" s="4"/>
      <c r="BA39" s="4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</row>
    <row r="40" spans="2:201" ht="18.75" customHeight="1" x14ac:dyDescent="0.15">
      <c r="W40" s="36"/>
      <c r="X40" s="41"/>
      <c r="Y40" s="41"/>
      <c r="Z40" s="43"/>
      <c r="AA40" s="37"/>
      <c r="AB40" s="37"/>
      <c r="AC40" s="37"/>
      <c r="AD40" s="38"/>
      <c r="AE40" s="38"/>
      <c r="AF40" s="38"/>
      <c r="AG40" s="38"/>
      <c r="AH40" s="42"/>
      <c r="AI40" s="42"/>
      <c r="AJ40" s="42"/>
      <c r="AK40" s="42"/>
      <c r="AL40" s="42"/>
      <c r="AM40" s="42"/>
      <c r="AN40" s="42"/>
      <c r="AO40" s="42"/>
      <c r="AP40" s="42"/>
      <c r="AQ40" s="38"/>
      <c r="AR40" s="38"/>
      <c r="AS40" s="38"/>
      <c r="AT40" s="38"/>
      <c r="AU40" s="4"/>
      <c r="AV40" s="4"/>
      <c r="AW40" s="4"/>
      <c r="AX40" s="4"/>
      <c r="AY40" s="4"/>
      <c r="AZ40" s="4"/>
      <c r="BA40" s="4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</row>
    <row r="41" spans="2:201" ht="18.75" customHeight="1" x14ac:dyDescent="0.15">
      <c r="W41" s="36"/>
      <c r="X41" s="41"/>
      <c r="Y41" s="41"/>
      <c r="Z41" s="37"/>
      <c r="AA41" s="37"/>
      <c r="AB41" s="37"/>
      <c r="AC41" s="37"/>
      <c r="AD41" s="38"/>
      <c r="AE41" s="38"/>
      <c r="AF41" s="38"/>
      <c r="AG41" s="38"/>
      <c r="AH41" s="42"/>
      <c r="AI41" s="42"/>
      <c r="AJ41" s="42"/>
      <c r="AK41" s="42"/>
      <c r="AL41" s="42"/>
      <c r="AM41" s="42"/>
      <c r="AN41" s="42"/>
      <c r="AO41" s="42"/>
      <c r="AP41" s="42"/>
      <c r="AQ41" s="38"/>
      <c r="AR41" s="38"/>
      <c r="AS41" s="38"/>
      <c r="AT41" s="38"/>
      <c r="AU41" s="4"/>
      <c r="AV41" s="4"/>
      <c r="AW41" s="4"/>
      <c r="AX41" s="4"/>
      <c r="AY41" s="4"/>
      <c r="AZ41" s="4"/>
      <c r="BA41" s="4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</row>
    <row r="42" spans="2:201" ht="18.75" customHeight="1" x14ac:dyDescent="0.15">
      <c r="W42" s="36"/>
      <c r="X42" s="41"/>
      <c r="Y42" s="41"/>
      <c r="Z42" s="43"/>
      <c r="AA42" s="37"/>
      <c r="AB42" s="37"/>
      <c r="AC42" s="37"/>
      <c r="AD42" s="38"/>
      <c r="AE42" s="38"/>
      <c r="AF42" s="38"/>
      <c r="AG42" s="38"/>
      <c r="AH42" s="42"/>
      <c r="AI42" s="42"/>
      <c r="AJ42" s="42"/>
      <c r="AK42" s="42"/>
      <c r="AL42" s="42"/>
      <c r="AM42" s="42"/>
      <c r="AN42" s="42"/>
      <c r="AO42" s="42"/>
      <c r="AP42" s="42"/>
      <c r="AQ42" s="38"/>
      <c r="AR42" s="38"/>
      <c r="AS42" s="38"/>
      <c r="AT42" s="38"/>
      <c r="AU42" s="4"/>
      <c r="AV42" s="4"/>
      <c r="AW42" s="4"/>
      <c r="AX42" s="4"/>
      <c r="AY42" s="4"/>
      <c r="AZ42" s="4"/>
      <c r="BA42" s="4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</row>
    <row r="43" spans="2:201" ht="18.75" customHeight="1" x14ac:dyDescent="0.15">
      <c r="W43" s="36"/>
      <c r="X43" s="41"/>
      <c r="Y43" s="41"/>
      <c r="Z43" s="37"/>
      <c r="AA43" s="37"/>
      <c r="AB43" s="37"/>
      <c r="AC43" s="37"/>
      <c r="AD43" s="38"/>
      <c r="AE43" s="38"/>
      <c r="AF43" s="38"/>
      <c r="AG43" s="38"/>
      <c r="AH43" s="42"/>
      <c r="AI43" s="42"/>
      <c r="AJ43" s="42"/>
      <c r="AK43" s="42"/>
      <c r="AL43" s="42"/>
      <c r="AM43" s="42"/>
      <c r="AN43" s="42"/>
      <c r="AO43" s="42"/>
      <c r="AP43" s="42"/>
      <c r="AQ43" s="38"/>
      <c r="AR43" s="38"/>
      <c r="AS43" s="38"/>
      <c r="AT43" s="38"/>
      <c r="AU43" s="4"/>
      <c r="AV43" s="4"/>
      <c r="AW43" s="4"/>
      <c r="AX43" s="4"/>
      <c r="AY43" s="4"/>
      <c r="AZ43" s="4"/>
      <c r="BA43" s="4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</row>
    <row r="44" spans="2:201" ht="18.75" customHeight="1" x14ac:dyDescent="0.15">
      <c r="W44" s="36"/>
      <c r="X44" s="41"/>
      <c r="Y44" s="41"/>
      <c r="Z44" s="43"/>
      <c r="AA44" s="37"/>
      <c r="AB44" s="37"/>
      <c r="AC44" s="37"/>
      <c r="AD44" s="38"/>
      <c r="AE44" s="38"/>
      <c r="AF44" s="38"/>
      <c r="AG44" s="38"/>
      <c r="AH44" s="42"/>
      <c r="AI44" s="42"/>
      <c r="AJ44" s="42"/>
      <c r="AK44" s="42"/>
      <c r="AL44" s="42"/>
      <c r="AM44" s="42"/>
      <c r="AN44" s="42"/>
      <c r="AO44" s="42"/>
      <c r="AP44" s="42"/>
      <c r="AQ44" s="38"/>
      <c r="AR44" s="38"/>
      <c r="AS44" s="38"/>
      <c r="AT44" s="38"/>
      <c r="AU44" s="4"/>
      <c r="AV44" s="4"/>
      <c r="AW44" s="4"/>
      <c r="AX44" s="4"/>
      <c r="AY44" s="4"/>
      <c r="AZ44" s="4"/>
      <c r="BA44" s="4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</row>
    <row r="45" spans="2:201" ht="18.75" customHeight="1" x14ac:dyDescent="0.15">
      <c r="W45" s="36"/>
      <c r="X45" s="41"/>
      <c r="Y45" s="41"/>
      <c r="Z45" s="43"/>
      <c r="AA45" s="37"/>
      <c r="AB45" s="37"/>
      <c r="AC45" s="37"/>
      <c r="AD45" s="38"/>
      <c r="AE45" s="38"/>
      <c r="AF45" s="38"/>
      <c r="AG45" s="38"/>
      <c r="AH45" s="42"/>
      <c r="AI45" s="42"/>
      <c r="AJ45" s="42"/>
      <c r="AK45" s="42"/>
      <c r="AL45" s="42"/>
      <c r="AM45" s="42"/>
      <c r="AN45" s="42"/>
      <c r="AO45" s="42"/>
      <c r="AP45" s="42"/>
      <c r="AQ45" s="38"/>
      <c r="AR45" s="38"/>
      <c r="AS45" s="38"/>
      <c r="AT45" s="38"/>
      <c r="AU45" s="4"/>
      <c r="AV45" s="4"/>
      <c r="AW45" s="4"/>
      <c r="AX45" s="4"/>
      <c r="AY45" s="4"/>
      <c r="AZ45" s="4"/>
      <c r="BA45" s="4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</row>
    <row r="46" spans="2:201" ht="18.75" customHeight="1" x14ac:dyDescent="0.15">
      <c r="W46" s="36"/>
      <c r="X46" s="41"/>
      <c r="Y46" s="41"/>
      <c r="Z46" s="37"/>
      <c r="AA46" s="37"/>
      <c r="AB46" s="37"/>
      <c r="AC46" s="37"/>
      <c r="AD46" s="38"/>
      <c r="AE46" s="38"/>
      <c r="AF46" s="38"/>
      <c r="AG46" s="38"/>
      <c r="AH46" s="42"/>
      <c r="AI46" s="42"/>
      <c r="AJ46" s="42"/>
      <c r="AK46" s="42"/>
      <c r="AL46" s="42"/>
      <c r="AM46" s="42"/>
      <c r="AN46" s="42"/>
      <c r="AO46" s="42"/>
      <c r="AP46" s="42"/>
      <c r="AQ46" s="38"/>
      <c r="AR46" s="38"/>
      <c r="AS46" s="38"/>
      <c r="AT46" s="38"/>
      <c r="AU46" s="4"/>
      <c r="AV46" s="4"/>
      <c r="AW46" s="4"/>
      <c r="AX46" s="4"/>
      <c r="AY46" s="4"/>
      <c r="AZ46" s="4"/>
      <c r="BA46" s="4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</row>
    <row r="47" spans="2:201" ht="18.75" customHeight="1" x14ac:dyDescent="0.15">
      <c r="W47" s="36"/>
      <c r="X47" s="41"/>
      <c r="Y47" s="41"/>
      <c r="Z47" s="43"/>
      <c r="AA47" s="37"/>
      <c r="AB47" s="37"/>
      <c r="AC47" s="37"/>
      <c r="AD47" s="38"/>
      <c r="AE47" s="38"/>
      <c r="AF47" s="38"/>
      <c r="AG47" s="38"/>
      <c r="AH47" s="42"/>
      <c r="AI47" s="42"/>
      <c r="AJ47" s="42"/>
      <c r="AK47" s="42"/>
      <c r="AL47" s="42"/>
      <c r="AM47" s="42"/>
      <c r="AN47" s="42"/>
      <c r="AO47" s="42"/>
      <c r="AP47" s="42"/>
      <c r="AQ47" s="38"/>
      <c r="AR47" s="38"/>
      <c r="AS47" s="38"/>
      <c r="AT47" s="38"/>
      <c r="AU47" s="4"/>
      <c r="AV47" s="4"/>
      <c r="AW47" s="4"/>
      <c r="AX47" s="4"/>
      <c r="AY47" s="4"/>
      <c r="AZ47" s="4"/>
      <c r="BA47" s="4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</row>
    <row r="48" spans="2:201" ht="18.75" customHeight="1" x14ac:dyDescent="0.15">
      <c r="W48" s="36"/>
      <c r="X48" s="41"/>
      <c r="Y48" s="41"/>
      <c r="Z48" s="43"/>
      <c r="AA48" s="37"/>
      <c r="AB48" s="37"/>
      <c r="AC48" s="37"/>
      <c r="AD48" s="38"/>
      <c r="AE48" s="38"/>
      <c r="AF48" s="38"/>
      <c r="AG48" s="38"/>
      <c r="AH48" s="42"/>
      <c r="AI48" s="42"/>
      <c r="AJ48" s="42"/>
      <c r="AK48" s="42"/>
      <c r="AL48" s="42"/>
      <c r="AM48" s="42"/>
      <c r="AN48" s="42"/>
      <c r="AO48" s="42"/>
      <c r="AP48" s="42"/>
      <c r="AQ48" s="38"/>
      <c r="AR48" s="38"/>
      <c r="AS48" s="38"/>
      <c r="AT48" s="38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</row>
    <row r="49" spans="23:201" ht="18.75" customHeight="1" x14ac:dyDescent="0.15">
      <c r="W49" s="36"/>
      <c r="X49" s="41"/>
      <c r="Y49" s="41"/>
      <c r="Z49" s="37"/>
      <c r="AA49" s="37"/>
      <c r="AB49" s="37"/>
      <c r="AC49" s="37"/>
      <c r="AD49" s="38"/>
      <c r="AE49" s="38"/>
      <c r="AF49" s="38"/>
      <c r="AG49" s="38"/>
      <c r="AH49" s="42"/>
      <c r="AI49" s="42"/>
      <c r="AJ49" s="42"/>
      <c r="AK49" s="42"/>
      <c r="AL49" s="42"/>
      <c r="AM49" s="42"/>
      <c r="AN49" s="42"/>
      <c r="AO49" s="42"/>
      <c r="AP49" s="42"/>
      <c r="AQ49" s="38"/>
      <c r="AR49" s="38"/>
      <c r="AS49" s="38"/>
      <c r="AT49" s="38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</row>
    <row r="50" spans="23:201" ht="18.75" customHeight="1" x14ac:dyDescent="0.15"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5"/>
      <c r="AI50" s="35"/>
      <c r="AJ50" s="35"/>
      <c r="AK50" s="35"/>
      <c r="AL50" s="42"/>
      <c r="AM50" s="42"/>
      <c r="AN50" s="42"/>
      <c r="AO50" s="42"/>
      <c r="AP50" s="42"/>
      <c r="AQ50" s="38"/>
      <c r="AR50" s="38"/>
      <c r="AS50" s="38"/>
      <c r="AT50" s="38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</row>
    <row r="51" spans="23:201" ht="18.75" customHeight="1" x14ac:dyDescent="0.15"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5"/>
      <c r="AI51" s="35"/>
      <c r="AJ51" s="35"/>
      <c r="AK51" s="35"/>
      <c r="AL51" s="42"/>
      <c r="AM51" s="42"/>
      <c r="AN51" s="42"/>
      <c r="AO51" s="42"/>
      <c r="AP51" s="42"/>
      <c r="AQ51" s="38"/>
      <c r="AR51" s="38"/>
      <c r="AS51" s="38"/>
      <c r="AT51" s="38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</row>
    <row r="52" spans="23:201" ht="18.75" customHeight="1" x14ac:dyDescent="0.15"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</row>
    <row r="53" spans="23:201" ht="18.75" customHeight="1" x14ac:dyDescent="0.15"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</row>
    <row r="54" spans="23:201" ht="18.75" customHeight="1" x14ac:dyDescent="0.15"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</row>
    <row r="55" spans="23:201" ht="18.75" customHeight="1" x14ac:dyDescent="0.15"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</row>
    <row r="56" spans="23:201" ht="18.75" customHeight="1" x14ac:dyDescent="0.15"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</row>
    <row r="57" spans="23:201" ht="18.75" customHeight="1" x14ac:dyDescent="0.15"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</row>
    <row r="58" spans="23:201" ht="18.75" customHeight="1" x14ac:dyDescent="0.15"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</row>
    <row r="59" spans="23:201" ht="18.75" customHeight="1" x14ac:dyDescent="0.15"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</row>
    <row r="60" spans="23:201" ht="18.75" customHeight="1" x14ac:dyDescent="0.15"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</row>
    <row r="61" spans="23:201" ht="18.75" customHeight="1" x14ac:dyDescent="0.15"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</row>
    <row r="62" spans="23:201" ht="18.75" customHeight="1" x14ac:dyDescent="0.15"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</row>
    <row r="63" spans="23:201" ht="18.75" customHeight="1" x14ac:dyDescent="0.15"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</row>
    <row r="64" spans="23:201" ht="18.75" customHeight="1" x14ac:dyDescent="0.15"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</row>
    <row r="65" spans="119:201" ht="18.75" customHeight="1" x14ac:dyDescent="0.15"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</row>
    <row r="66" spans="119:201" ht="18.75" customHeight="1" x14ac:dyDescent="0.15"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</row>
    <row r="67" spans="119:201" ht="18.75" customHeight="1" x14ac:dyDescent="0.15"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</row>
    <row r="68" spans="119:201" ht="18.75" customHeight="1" x14ac:dyDescent="0.15"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</row>
    <row r="69" spans="119:201" ht="18.75" customHeight="1" x14ac:dyDescent="0.15"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</row>
    <row r="70" spans="119:201" ht="18.75" customHeight="1" x14ac:dyDescent="0.15"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</row>
    <row r="71" spans="119:201" ht="18.75" customHeight="1" x14ac:dyDescent="0.15"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</row>
    <row r="72" spans="119:201" ht="18.75" customHeight="1" x14ac:dyDescent="0.15"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</row>
    <row r="73" spans="119:201" ht="18.75" customHeight="1" x14ac:dyDescent="0.15"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</row>
    <row r="74" spans="119:201" ht="18.75" customHeight="1" x14ac:dyDescent="0.15"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</row>
    <row r="75" spans="119:201" ht="18.75" customHeight="1" x14ac:dyDescent="0.15"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</row>
    <row r="76" spans="119:201" ht="18.75" customHeight="1" x14ac:dyDescent="0.15"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</row>
    <row r="77" spans="119:201" ht="18.75" customHeight="1" x14ac:dyDescent="0.15"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</row>
    <row r="78" spans="119:201" ht="18.75" customHeight="1" x14ac:dyDescent="0.15"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</row>
    <row r="79" spans="119:201" ht="18.75" customHeight="1" x14ac:dyDescent="0.15"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</row>
    <row r="80" spans="119:201" ht="18.75" customHeight="1" x14ac:dyDescent="0.15"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</row>
    <row r="81" spans="119:201" ht="18.75" customHeight="1" x14ac:dyDescent="0.15"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</row>
    <row r="82" spans="119:201" ht="18.75" customHeight="1" x14ac:dyDescent="0.15"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</row>
    <row r="83" spans="119:201" ht="18.75" customHeight="1" x14ac:dyDescent="0.15"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</row>
    <row r="84" spans="119:201" ht="18.75" customHeight="1" x14ac:dyDescent="0.15"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</row>
    <row r="85" spans="119:201" ht="18.75" customHeight="1" x14ac:dyDescent="0.15"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</row>
    <row r="86" spans="119:201" ht="18.75" customHeight="1" x14ac:dyDescent="0.15"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</row>
    <row r="87" spans="119:201" ht="18.75" customHeight="1" x14ac:dyDescent="0.15"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</row>
    <row r="88" spans="119:201" ht="18.75" customHeight="1" x14ac:dyDescent="0.15"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</row>
    <row r="89" spans="119:201" ht="18.75" customHeight="1" x14ac:dyDescent="0.15"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</row>
    <row r="90" spans="119:201" ht="18.75" customHeight="1" x14ac:dyDescent="0.15"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</row>
    <row r="91" spans="119:201" ht="18.75" customHeight="1" x14ac:dyDescent="0.15"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</row>
    <row r="92" spans="119:201" ht="18.75" customHeight="1" x14ac:dyDescent="0.15"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</row>
    <row r="93" spans="119:201" ht="18.75" customHeight="1" x14ac:dyDescent="0.15"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</row>
    <row r="94" spans="119:201" ht="18.75" customHeight="1" x14ac:dyDescent="0.15"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</row>
    <row r="95" spans="119:201" ht="18.75" customHeight="1" x14ac:dyDescent="0.15"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</row>
    <row r="96" spans="119:201" ht="18.75" customHeight="1" x14ac:dyDescent="0.15"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</row>
    <row r="97" spans="119:201" ht="18.75" customHeight="1" x14ac:dyDescent="0.15"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</row>
    <row r="98" spans="119:201" ht="18.75" customHeight="1" x14ac:dyDescent="0.15"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</row>
    <row r="99" spans="119:201" ht="18.75" customHeight="1" x14ac:dyDescent="0.15"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</row>
    <row r="100" spans="119:201" ht="18.75" customHeight="1" x14ac:dyDescent="0.15"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</row>
    <row r="101" spans="119:201" ht="18.75" customHeight="1" x14ac:dyDescent="0.15"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</row>
    <row r="102" spans="119:201" ht="18.75" customHeight="1" x14ac:dyDescent="0.15"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</row>
    <row r="103" spans="119:201" ht="18.75" customHeight="1" x14ac:dyDescent="0.15"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</row>
    <row r="104" spans="119:201" ht="18.75" customHeight="1" x14ac:dyDescent="0.15"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</row>
    <row r="105" spans="119:201" ht="18.75" customHeight="1" x14ac:dyDescent="0.15"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</row>
    <row r="106" spans="119:201" ht="18.75" customHeight="1" x14ac:dyDescent="0.15"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</row>
    <row r="107" spans="119:201" ht="18.75" customHeight="1" x14ac:dyDescent="0.15"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</row>
    <row r="108" spans="119:201" ht="18.75" customHeight="1" x14ac:dyDescent="0.15"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</row>
    <row r="109" spans="119:201" ht="18.75" customHeight="1" x14ac:dyDescent="0.15"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</row>
    <row r="110" spans="119:201" ht="18.75" customHeight="1" x14ac:dyDescent="0.15"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</row>
  </sheetData>
  <sheetProtection selectLockedCells="1"/>
  <mergeCells count="193">
    <mergeCell ref="B26:E26"/>
    <mergeCell ref="F26:I26"/>
    <mergeCell ref="K26:L26"/>
    <mergeCell ref="K27:L27"/>
    <mergeCell ref="F21:I22"/>
    <mergeCell ref="N25:P25"/>
    <mergeCell ref="AB21:AB22"/>
    <mergeCell ref="AJ21:AJ22"/>
    <mergeCell ref="AA21:AA22"/>
    <mergeCell ref="K24:L24"/>
    <mergeCell ref="B21:E22"/>
    <mergeCell ref="K23:L23"/>
    <mergeCell ref="N23:P23"/>
    <mergeCell ref="R21:R22"/>
    <mergeCell ref="U21:U22"/>
    <mergeCell ref="F23:I23"/>
    <mergeCell ref="S21:S22"/>
    <mergeCell ref="T21:T22"/>
    <mergeCell ref="B23:E23"/>
    <mergeCell ref="AI21:AI22"/>
    <mergeCell ref="N24:P24"/>
    <mergeCell ref="AA16:AB16"/>
    <mergeCell ref="AC16:AD16"/>
    <mergeCell ref="AL21:AL22"/>
    <mergeCell ref="AS21:AS22"/>
    <mergeCell ref="AT21:AT22"/>
    <mergeCell ref="K31:L31"/>
    <mergeCell ref="K32:L32"/>
    <mergeCell ref="F28:I28"/>
    <mergeCell ref="B29:E29"/>
    <mergeCell ref="F29:I29"/>
    <mergeCell ref="B30:E30"/>
    <mergeCell ref="F30:I30"/>
    <mergeCell ref="B28:E28"/>
    <mergeCell ref="B31:E31"/>
    <mergeCell ref="F31:I31"/>
    <mergeCell ref="B32:E32"/>
    <mergeCell ref="F32:I32"/>
    <mergeCell ref="B27:E27"/>
    <mergeCell ref="F27:I27"/>
    <mergeCell ref="B24:E24"/>
    <mergeCell ref="F24:I24"/>
    <mergeCell ref="B25:E25"/>
    <mergeCell ref="F25:I25"/>
    <mergeCell ref="K25:L25"/>
    <mergeCell ref="AS19:AT20"/>
    <mergeCell ref="AK21:AK22"/>
    <mergeCell ref="AN21:AN22"/>
    <mergeCell ref="AO21:AO22"/>
    <mergeCell ref="AM21:AM22"/>
    <mergeCell ref="AA19:AI19"/>
    <mergeCell ref="AD21:AD22"/>
    <mergeCell ref="AE21:AE22"/>
    <mergeCell ref="AG20:AI20"/>
    <mergeCell ref="AD20:AF20"/>
    <mergeCell ref="AA20:AC20"/>
    <mergeCell ref="AF21:AF22"/>
    <mergeCell ref="AG21:AG22"/>
    <mergeCell ref="A15:I16"/>
    <mergeCell ref="A13:I14"/>
    <mergeCell ref="R13:V14"/>
    <mergeCell ref="R15:V16"/>
    <mergeCell ref="J9:V10"/>
    <mergeCell ref="A5:I6"/>
    <mergeCell ref="J3:V4"/>
    <mergeCell ref="A7:I8"/>
    <mergeCell ref="J5:V6"/>
    <mergeCell ref="J7:V8"/>
    <mergeCell ref="J15:O16"/>
    <mergeCell ref="P15:Q16"/>
    <mergeCell ref="A11:I12"/>
    <mergeCell ref="J11:V12"/>
    <mergeCell ref="A9:I10"/>
    <mergeCell ref="A3:I4"/>
    <mergeCell ref="AR21:AR22"/>
    <mergeCell ref="AP21:AP22"/>
    <mergeCell ref="AQ21:AQ22"/>
    <mergeCell ref="A17:A22"/>
    <mergeCell ref="J19:J22"/>
    <mergeCell ref="K19:L22"/>
    <mergeCell ref="M19:M22"/>
    <mergeCell ref="B17:P18"/>
    <mergeCell ref="Q20:R20"/>
    <mergeCell ref="Q17:AT17"/>
    <mergeCell ref="Q18:Z18"/>
    <mergeCell ref="Q19:U19"/>
    <mergeCell ref="V19:Z19"/>
    <mergeCell ref="AA18:AT18"/>
    <mergeCell ref="AJ19:AR19"/>
    <mergeCell ref="AJ20:AL20"/>
    <mergeCell ref="AM20:AO20"/>
    <mergeCell ref="AP20:AR20"/>
    <mergeCell ref="V21:V22"/>
    <mergeCell ref="W21:W22"/>
    <mergeCell ref="X21:X22"/>
    <mergeCell ref="Y21:Y22"/>
    <mergeCell ref="Z21:Z22"/>
    <mergeCell ref="AH21:AH22"/>
    <mergeCell ref="N26:P26"/>
    <mergeCell ref="N31:P31"/>
    <mergeCell ref="N32:P32"/>
    <mergeCell ref="N30:P30"/>
    <mergeCell ref="N27:P27"/>
    <mergeCell ref="N28:P28"/>
    <mergeCell ref="N29:P29"/>
    <mergeCell ref="AC21:AC22"/>
    <mergeCell ref="Q21:Q22"/>
    <mergeCell ref="N19:P22"/>
    <mergeCell ref="V20:W20"/>
    <mergeCell ref="S20:U20"/>
    <mergeCell ref="X20:Z20"/>
    <mergeCell ref="B19:I20"/>
    <mergeCell ref="K28:L28"/>
    <mergeCell ref="K29:L29"/>
    <mergeCell ref="K30:L30"/>
    <mergeCell ref="A1:AT2"/>
    <mergeCell ref="AB3:AH3"/>
    <mergeCell ref="AI3:AM3"/>
    <mergeCell ref="AN3:AT3"/>
    <mergeCell ref="W4:AT4"/>
    <mergeCell ref="W5:AF5"/>
    <mergeCell ref="AG5:AJ5"/>
    <mergeCell ref="AK5:AN5"/>
    <mergeCell ref="AO5:AT5"/>
    <mergeCell ref="W3:AA3"/>
    <mergeCell ref="AC6:AD6"/>
    <mergeCell ref="AE6:AF6"/>
    <mergeCell ref="AG6:AJ6"/>
    <mergeCell ref="AK6:AN6"/>
    <mergeCell ref="AO6:AT8"/>
    <mergeCell ref="W7:AB7"/>
    <mergeCell ref="AC7:AD7"/>
    <mergeCell ref="AE7:AF7"/>
    <mergeCell ref="AG7:AJ7"/>
    <mergeCell ref="AK7:AN7"/>
    <mergeCell ref="W8:AB8"/>
    <mergeCell ref="AC8:AD8"/>
    <mergeCell ref="AE8:AF8"/>
    <mergeCell ref="AG8:AJ8"/>
    <mergeCell ref="AK8:AN8"/>
    <mergeCell ref="W6:AB6"/>
    <mergeCell ref="AM10:AP10"/>
    <mergeCell ref="AQ10:AT10"/>
    <mergeCell ref="W11:Z11"/>
    <mergeCell ref="AA11:AB11"/>
    <mergeCell ref="AC11:AD11"/>
    <mergeCell ref="AE11:AH11"/>
    <mergeCell ref="AI11:AL11"/>
    <mergeCell ref="AM11:AN11"/>
    <mergeCell ref="AO11:AP11"/>
    <mergeCell ref="AQ11:AT11"/>
    <mergeCell ref="W9:AT9"/>
    <mergeCell ref="W10:Z10"/>
    <mergeCell ref="AA10:AD10"/>
    <mergeCell ref="AE10:AH10"/>
    <mergeCell ref="AI10:AL10"/>
    <mergeCell ref="AE15:AH15"/>
    <mergeCell ref="AI15:AL15"/>
    <mergeCell ref="AM15:AN15"/>
    <mergeCell ref="AO15:AP15"/>
    <mergeCell ref="AQ15:AT15"/>
    <mergeCell ref="W12:Z12"/>
    <mergeCell ref="AA12:AB12"/>
    <mergeCell ref="AC12:AD12"/>
    <mergeCell ref="AE12:AH12"/>
    <mergeCell ref="AI12:AL12"/>
    <mergeCell ref="AM12:AN12"/>
    <mergeCell ref="AO12:AP12"/>
    <mergeCell ref="AQ12:AT12"/>
    <mergeCell ref="W16:Z16"/>
    <mergeCell ref="AE16:AH16"/>
    <mergeCell ref="AI16:AT16"/>
    <mergeCell ref="AQ13:AT13"/>
    <mergeCell ref="AO13:AP13"/>
    <mergeCell ref="AM13:AN13"/>
    <mergeCell ref="AI13:AL13"/>
    <mergeCell ref="P13:Q14"/>
    <mergeCell ref="J13:O14"/>
    <mergeCell ref="AE13:AH13"/>
    <mergeCell ref="AC13:AD13"/>
    <mergeCell ref="AA13:AB13"/>
    <mergeCell ref="W13:Z13"/>
    <mergeCell ref="W14:Z14"/>
    <mergeCell ref="AA14:AB14"/>
    <mergeCell ref="AC14:AD14"/>
    <mergeCell ref="AE14:AH14"/>
    <mergeCell ref="AI14:AL14"/>
    <mergeCell ref="AM14:AN14"/>
    <mergeCell ref="AO14:AP14"/>
    <mergeCell ref="AQ14:AT14"/>
    <mergeCell ref="W15:Z15"/>
    <mergeCell ref="AA15:AB15"/>
    <mergeCell ref="AC15:AD15"/>
  </mergeCells>
  <phoneticPr fontId="8"/>
  <conditionalFormatting sqref="AX16:BA16 AU23:BA47">
    <cfRule type="cellIs" dxfId="1" priority="6" stopIfTrue="1" operator="equal">
      <formula>"NG"</formula>
    </cfRule>
    <cfRule type="expression" dxfId="0" priority="7" stopIfTrue="1">
      <formula>ISERROR(AU16)</formula>
    </cfRule>
  </conditionalFormatting>
  <dataValidations count="5">
    <dataValidation type="list" allowBlank="1" showInputMessage="1" showErrorMessage="1" sqref="Q23:AR32" xr:uid="{00000000-0002-0000-0400-000000000000}">
      <formula1>"●"</formula1>
    </dataValidation>
    <dataValidation type="list" allowBlank="1" showInputMessage="1" showErrorMessage="1" sqref="K23:L32" xr:uid="{00000000-0002-0000-0400-000001000000}">
      <formula1>"無級,6級,5級,4級,3級,2級,1級,初段,弐段,参段"</formula1>
    </dataValidation>
    <dataValidation type="list" allowBlank="1" showInputMessage="1" showErrorMessage="1" sqref="AS23:AT32" xr:uid="{00000000-0002-0000-0400-000002000000}">
      <formula1>"体1,体2,陰1,陰2"</formula1>
    </dataValidation>
    <dataValidation allowBlank="1" showInputMessage="1" showErrorMessage="1" promptTitle="姓名の間は「全角スペース」を入れてください" prompt="姓名の間は「全角スペース」を入れてください_x000a_例）〇躰道　太郎_x000a_　　　×躰道太郎" sqref="B23:E32" xr:uid="{07CBF110-B2D0-4A3B-805C-ECB65CDB6244}"/>
    <dataValidation imeMode="fullKatakana" allowBlank="1" showInputMessage="1" showErrorMessage="1" promptTitle="姓名の間は「全角スペース」を入れてください" prompt="姓名の間は「全角スペース」を入れてください_x000a_例）〇タイドウ　タロウ_x000a_　　　×タイドウタロウ" sqref="F23:I32" xr:uid="{4BF5D656-8701-4C11-A726-96DFC9863936}"/>
  </dataValidations>
  <pageMargins left="0.35" right="0.17" top="0.3" bottom="0.16" header="0.59" footer="0.26"/>
  <pageSetup paperSize="9" scale="9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実績報告</vt:lpstr>
      <vt:lpstr>種目別出場選手申込書</vt:lpstr>
      <vt:lpstr>種目別出場選手申込書 (入力例)</vt:lpstr>
      <vt:lpstr>種目別出場選手申込書 (手書き用)</vt:lpstr>
      <vt:lpstr>種目別出場選手申込書!Print_Area</vt:lpstr>
      <vt:lpstr>'種目別出場選手申込書 (手書き用)'!Print_Area</vt:lpstr>
      <vt:lpstr>'種目別出場選手申込書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 Kasuga</dc:creator>
  <cp:lastModifiedBy>CFC/春日</cp:lastModifiedBy>
  <cp:lastPrinted>2025-06-14T23:00:02Z</cp:lastPrinted>
  <dcterms:created xsi:type="dcterms:W3CDTF">2011-07-15T13:24:16Z</dcterms:created>
  <dcterms:modified xsi:type="dcterms:W3CDTF">2025-06-14T23:00:15Z</dcterms:modified>
</cp:coreProperties>
</file>