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IDO\Desktop\"/>
    </mc:Choice>
  </mc:AlternateContent>
  <xr:revisionPtr revIDLastSave="0" documentId="8_{2F6E21DC-8964-4021-8512-9E963F0C68E3}" xr6:coauthVersionLast="47" xr6:coauthVersionMax="47" xr10:uidLastSave="{00000000-0000-0000-0000-000000000000}"/>
  <bookViews>
    <workbookView xWindow="1560" yWindow="720" windowWidth="11595" windowHeight="10800" tabRatio="818" xr2:uid="{00000000-000D-0000-FFFF-FFFF00000000}"/>
  </bookViews>
  <sheets>
    <sheet name="種目別出場選手申込書" sheetId="2" r:id="rId1"/>
    <sheet name="種目別出場選手申込書 (入力例)" sheetId="9" r:id="rId2"/>
  </sheets>
  <definedNames>
    <definedName name="_xlnm._FilterDatabase" localSheetId="0" hidden="1">種目別出場選手申込書!#REF!</definedName>
    <definedName name="_xlnm._FilterDatabase" localSheetId="1" hidden="1">'種目別出場選手申込書 (入力例)'!#REF!</definedName>
    <definedName name="_xlnm.Print_Area" localSheetId="0">種目別出場選手申込書!$A$1:$AS$121</definedName>
    <definedName name="_xlnm.Print_Area" localSheetId="1">'種目別出場選手申込書 (入力例)'!$A$1:$AS$121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5" i="9" l="1"/>
  <c r="AD15" i="9" s="1"/>
  <c r="Z14" i="9"/>
  <c r="AD14" i="9" s="1"/>
  <c r="AR121" i="9"/>
  <c r="AQ121" i="9"/>
  <c r="AS121" i="9" s="1"/>
  <c r="AR120" i="9"/>
  <c r="AQ120" i="9"/>
  <c r="AS120" i="9" s="1"/>
  <c r="AR119" i="9"/>
  <c r="AQ119" i="9"/>
  <c r="AS119" i="9" s="1"/>
  <c r="AR118" i="9"/>
  <c r="AQ118" i="9"/>
  <c r="AS118" i="9" s="1"/>
  <c r="AS117" i="9"/>
  <c r="AR117" i="9"/>
  <c r="AQ117" i="9"/>
  <c r="AS116" i="9"/>
  <c r="AR116" i="9"/>
  <c r="AQ116" i="9"/>
  <c r="AR115" i="9"/>
  <c r="AQ115" i="9"/>
  <c r="AS115" i="9" s="1"/>
  <c r="AR114" i="9"/>
  <c r="AQ114" i="9"/>
  <c r="AS114" i="9" s="1"/>
  <c r="AR113" i="9"/>
  <c r="AQ113" i="9"/>
  <c r="AS113" i="9" s="1"/>
  <c r="AS112" i="9"/>
  <c r="AR112" i="9"/>
  <c r="AQ112" i="9"/>
  <c r="AS111" i="9"/>
  <c r="AR111" i="9"/>
  <c r="AQ111" i="9"/>
  <c r="AR110" i="9"/>
  <c r="AQ110" i="9"/>
  <c r="AS110" i="9" s="1"/>
  <c r="AR109" i="9"/>
  <c r="AQ109" i="9"/>
  <c r="AS109" i="9" s="1"/>
  <c r="AR108" i="9"/>
  <c r="AQ108" i="9"/>
  <c r="AS108" i="9" s="1"/>
  <c r="AR107" i="9"/>
  <c r="AQ107" i="9"/>
  <c r="AS107" i="9" s="1"/>
  <c r="AR106" i="9"/>
  <c r="AQ106" i="9"/>
  <c r="AS106" i="9" s="1"/>
  <c r="AR105" i="9"/>
  <c r="AQ105" i="9"/>
  <c r="AS105" i="9" s="1"/>
  <c r="AR104" i="9"/>
  <c r="AQ104" i="9"/>
  <c r="AS104" i="9" s="1"/>
  <c r="AS103" i="9"/>
  <c r="AR103" i="9"/>
  <c r="AQ103" i="9"/>
  <c r="AS102" i="9"/>
  <c r="AR102" i="9"/>
  <c r="AQ102" i="9"/>
  <c r="AR101" i="9"/>
  <c r="AQ101" i="9"/>
  <c r="AS101" i="9" s="1"/>
  <c r="AR100" i="9"/>
  <c r="AQ100" i="9"/>
  <c r="AS100" i="9" s="1"/>
  <c r="AR99" i="9"/>
  <c r="AQ99" i="9"/>
  <c r="AS99" i="9" s="1"/>
  <c r="AS98" i="9"/>
  <c r="AR98" i="9"/>
  <c r="AQ98" i="9"/>
  <c r="AS97" i="9"/>
  <c r="AR97" i="9"/>
  <c r="AQ97" i="9"/>
  <c r="AR96" i="9"/>
  <c r="AQ96" i="9"/>
  <c r="AS96" i="9" s="1"/>
  <c r="AR95" i="9"/>
  <c r="AQ95" i="9"/>
  <c r="AS95" i="9" s="1"/>
  <c r="AR94" i="9"/>
  <c r="AQ94" i="9"/>
  <c r="AS94" i="9" s="1"/>
  <c r="AR93" i="9"/>
  <c r="AQ93" i="9"/>
  <c r="AS93" i="9" s="1"/>
  <c r="AR92" i="9"/>
  <c r="AQ92" i="9"/>
  <c r="AS92" i="9" s="1"/>
  <c r="AR91" i="9"/>
  <c r="AQ91" i="9"/>
  <c r="AS91" i="9" s="1"/>
  <c r="AR90" i="9"/>
  <c r="AQ90" i="9"/>
  <c r="AS90" i="9" s="1"/>
  <c r="AS89" i="9"/>
  <c r="AR89" i="9"/>
  <c r="AQ89" i="9"/>
  <c r="AS88" i="9"/>
  <c r="AR88" i="9"/>
  <c r="AQ88" i="9"/>
  <c r="AR87" i="9"/>
  <c r="AQ87" i="9"/>
  <c r="AS87" i="9" s="1"/>
  <c r="AR86" i="9"/>
  <c r="AQ86" i="9"/>
  <c r="AS86" i="9" s="1"/>
  <c r="AR85" i="9"/>
  <c r="AQ85" i="9"/>
  <c r="AS85" i="9" s="1"/>
  <c r="AS84" i="9"/>
  <c r="AR84" i="9"/>
  <c r="AQ84" i="9"/>
  <c r="AS83" i="9"/>
  <c r="AR83" i="9"/>
  <c r="AQ83" i="9"/>
  <c r="AR82" i="9"/>
  <c r="AQ82" i="9"/>
  <c r="AS82" i="9" s="1"/>
  <c r="AR81" i="9"/>
  <c r="AQ81" i="9"/>
  <c r="AS81" i="9" s="1"/>
  <c r="AR80" i="9"/>
  <c r="AQ80" i="9"/>
  <c r="AS80" i="9" s="1"/>
  <c r="AR79" i="9"/>
  <c r="AQ79" i="9"/>
  <c r="AS79" i="9" s="1"/>
  <c r="AR78" i="9"/>
  <c r="AQ78" i="9"/>
  <c r="AS78" i="9" s="1"/>
  <c r="AR77" i="9"/>
  <c r="AQ77" i="9"/>
  <c r="AS77" i="9" s="1"/>
  <c r="AR76" i="9"/>
  <c r="AQ76" i="9"/>
  <c r="AS76" i="9" s="1"/>
  <c r="AS75" i="9"/>
  <c r="AR75" i="9"/>
  <c r="AQ75" i="9"/>
  <c r="AS74" i="9"/>
  <c r="AR74" i="9"/>
  <c r="AQ74" i="9"/>
  <c r="AR73" i="9"/>
  <c r="AQ73" i="9"/>
  <c r="AS73" i="9" s="1"/>
  <c r="AR72" i="9"/>
  <c r="AQ72" i="9"/>
  <c r="AS72" i="9" s="1"/>
  <c r="AR71" i="9"/>
  <c r="AQ71" i="9"/>
  <c r="AS71" i="9" s="1"/>
  <c r="AS70" i="9"/>
  <c r="AR70" i="9"/>
  <c r="AQ70" i="9"/>
  <c r="AR69" i="9"/>
  <c r="AQ69" i="9"/>
  <c r="AS69" i="9" s="1"/>
  <c r="AR68" i="9"/>
  <c r="AQ68" i="9"/>
  <c r="AS68" i="9" s="1"/>
  <c r="AR67" i="9"/>
  <c r="AQ67" i="9"/>
  <c r="AS67" i="9" s="1"/>
  <c r="AR66" i="9"/>
  <c r="AQ66" i="9"/>
  <c r="AS66" i="9" s="1"/>
  <c r="AR65" i="9"/>
  <c r="AQ65" i="9"/>
  <c r="AS65" i="9" s="1"/>
  <c r="AR64" i="9"/>
  <c r="AQ64" i="9"/>
  <c r="AS64" i="9" s="1"/>
  <c r="AR63" i="9"/>
  <c r="AQ63" i="9"/>
  <c r="AS63" i="9" s="1"/>
  <c r="AR62" i="9"/>
  <c r="AQ62" i="9"/>
  <c r="AS62" i="9" s="1"/>
  <c r="AS61" i="9"/>
  <c r="AR61" i="9"/>
  <c r="AQ61" i="9"/>
  <c r="AS60" i="9"/>
  <c r="AR60" i="9"/>
  <c r="AQ60" i="9"/>
  <c r="AR59" i="9"/>
  <c r="AQ59" i="9"/>
  <c r="AS59" i="9" s="1"/>
  <c r="AR58" i="9"/>
  <c r="AQ58" i="9"/>
  <c r="AS58" i="9" s="1"/>
  <c r="AR57" i="9"/>
  <c r="AQ57" i="9"/>
  <c r="AS57" i="9" s="1"/>
  <c r="AS56" i="9"/>
  <c r="AR56" i="9"/>
  <c r="AQ56" i="9"/>
  <c r="AR55" i="9"/>
  <c r="AQ55" i="9"/>
  <c r="AS55" i="9" s="1"/>
  <c r="AR54" i="9"/>
  <c r="AQ54" i="9"/>
  <c r="AS54" i="9" s="1"/>
  <c r="AR53" i="9"/>
  <c r="AQ53" i="9"/>
  <c r="AS53" i="9" s="1"/>
  <c r="AR52" i="9"/>
  <c r="AQ52" i="9"/>
  <c r="AS52" i="9" s="1"/>
  <c r="AR51" i="9"/>
  <c r="AQ51" i="9"/>
  <c r="AS51" i="9" s="1"/>
  <c r="AR50" i="9"/>
  <c r="AQ50" i="9"/>
  <c r="AS50" i="9" s="1"/>
  <c r="AR49" i="9"/>
  <c r="AQ49" i="9"/>
  <c r="AS49" i="9" s="1"/>
  <c r="AR48" i="9"/>
  <c r="AQ48" i="9"/>
  <c r="AS48" i="9" s="1"/>
  <c r="AS47" i="9"/>
  <c r="AR47" i="9"/>
  <c r="AQ47" i="9"/>
  <c r="AS46" i="9"/>
  <c r="AR46" i="9"/>
  <c r="AQ46" i="9"/>
  <c r="AR45" i="9"/>
  <c r="AQ45" i="9"/>
  <c r="AS45" i="9" s="1"/>
  <c r="AR44" i="9"/>
  <c r="AQ44" i="9"/>
  <c r="AS44" i="9" s="1"/>
  <c r="AR43" i="9"/>
  <c r="AQ43" i="9"/>
  <c r="AS43" i="9" s="1"/>
  <c r="AS42" i="9"/>
  <c r="AR42" i="9"/>
  <c r="AQ42" i="9"/>
  <c r="AR41" i="9"/>
  <c r="AQ41" i="9"/>
  <c r="AS41" i="9" s="1"/>
  <c r="AR40" i="9"/>
  <c r="AQ40" i="9"/>
  <c r="AS40" i="9" s="1"/>
  <c r="AR38" i="9"/>
  <c r="AR37" i="9"/>
  <c r="AR36" i="9"/>
  <c r="AR30" i="9"/>
  <c r="AR29" i="9"/>
  <c r="AR22" i="9"/>
  <c r="CB121" i="9"/>
  <c r="BP121" i="9"/>
  <c r="BO121" i="9"/>
  <c r="BN121" i="9"/>
  <c r="BM121" i="9"/>
  <c r="CF121" i="9" s="1"/>
  <c r="BL121" i="9"/>
  <c r="BK121" i="9"/>
  <c r="BJ121" i="9"/>
  <c r="BI121" i="9"/>
  <c r="BH121" i="9"/>
  <c r="BG121" i="9"/>
  <c r="BF121" i="9"/>
  <c r="BE121" i="9"/>
  <c r="BD121" i="9"/>
  <c r="BC121" i="9"/>
  <c r="BB121" i="9"/>
  <c r="CB120" i="9"/>
  <c r="BP120" i="9"/>
  <c r="BO120" i="9"/>
  <c r="BN120" i="9"/>
  <c r="BM120" i="9"/>
  <c r="BL120" i="9"/>
  <c r="BK120" i="9"/>
  <c r="BJ120" i="9"/>
  <c r="BI120" i="9"/>
  <c r="BH120" i="9"/>
  <c r="BG120" i="9"/>
  <c r="BF120" i="9"/>
  <c r="BE120" i="9"/>
  <c r="BD120" i="9"/>
  <c r="BC120" i="9"/>
  <c r="BB120" i="9"/>
  <c r="CB119" i="9"/>
  <c r="BP119" i="9"/>
  <c r="BO119" i="9"/>
  <c r="BN119" i="9"/>
  <c r="BM119" i="9"/>
  <c r="BL119" i="9"/>
  <c r="BK119" i="9"/>
  <c r="BJ119" i="9"/>
  <c r="BI119" i="9"/>
  <c r="BH119" i="9"/>
  <c r="BG119" i="9"/>
  <c r="BF119" i="9"/>
  <c r="BE119" i="9"/>
  <c r="BD119" i="9"/>
  <c r="BC119" i="9"/>
  <c r="BB119" i="9"/>
  <c r="CB118" i="9"/>
  <c r="BP118" i="9"/>
  <c r="BO118" i="9"/>
  <c r="BN118" i="9"/>
  <c r="BM118" i="9"/>
  <c r="BL118" i="9"/>
  <c r="BK118" i="9"/>
  <c r="BJ118" i="9"/>
  <c r="BI118" i="9"/>
  <c r="BH118" i="9"/>
  <c r="BG118" i="9"/>
  <c r="BF118" i="9"/>
  <c r="BE118" i="9"/>
  <c r="BD118" i="9"/>
  <c r="BC118" i="9"/>
  <c r="BB118" i="9"/>
  <c r="CB117" i="9"/>
  <c r="BP117" i="9"/>
  <c r="BO117" i="9"/>
  <c r="BN117" i="9"/>
  <c r="BM117" i="9"/>
  <c r="BL117" i="9"/>
  <c r="BK117" i="9"/>
  <c r="BJ117" i="9"/>
  <c r="BI117" i="9"/>
  <c r="BH117" i="9"/>
  <c r="BG117" i="9"/>
  <c r="BF117" i="9"/>
  <c r="BE117" i="9"/>
  <c r="BD117" i="9"/>
  <c r="BC117" i="9"/>
  <c r="BB117" i="9"/>
  <c r="CB116" i="9"/>
  <c r="BP116" i="9"/>
  <c r="BO116" i="9"/>
  <c r="BN116" i="9"/>
  <c r="BM116" i="9"/>
  <c r="CF116" i="9" s="1"/>
  <c r="BL116" i="9"/>
  <c r="BK116" i="9"/>
  <c r="BJ116" i="9"/>
  <c r="BI116" i="9"/>
  <c r="BH116" i="9"/>
  <c r="BG116" i="9"/>
  <c r="BF116" i="9"/>
  <c r="BE116" i="9"/>
  <c r="BD116" i="9"/>
  <c r="BC116" i="9"/>
  <c r="BB116" i="9"/>
  <c r="CB115" i="9"/>
  <c r="BP115" i="9"/>
  <c r="BO115" i="9"/>
  <c r="BN115" i="9"/>
  <c r="BM115" i="9"/>
  <c r="BL115" i="9"/>
  <c r="BK115" i="9"/>
  <c r="BJ115" i="9"/>
  <c r="BI115" i="9"/>
  <c r="BH115" i="9"/>
  <c r="BG115" i="9"/>
  <c r="BF115" i="9"/>
  <c r="BE115" i="9"/>
  <c r="BD115" i="9"/>
  <c r="BC115" i="9"/>
  <c r="BB115" i="9"/>
  <c r="CB114" i="9"/>
  <c r="BP114" i="9"/>
  <c r="BO114" i="9"/>
  <c r="BN114" i="9"/>
  <c r="BM114" i="9"/>
  <c r="CF114" i="9" s="1"/>
  <c r="BL114" i="9"/>
  <c r="BK114" i="9"/>
  <c r="BJ114" i="9"/>
  <c r="BI114" i="9"/>
  <c r="BH114" i="9"/>
  <c r="BG114" i="9"/>
  <c r="BF114" i="9"/>
  <c r="BE114" i="9"/>
  <c r="BD114" i="9"/>
  <c r="BC114" i="9"/>
  <c r="BB114" i="9"/>
  <c r="CB113" i="9"/>
  <c r="BP113" i="9"/>
  <c r="BO113" i="9"/>
  <c r="BN113" i="9"/>
  <c r="BM113" i="9"/>
  <c r="BL113" i="9"/>
  <c r="BK113" i="9"/>
  <c r="BJ113" i="9"/>
  <c r="BI113" i="9"/>
  <c r="BH113" i="9"/>
  <c r="BG113" i="9"/>
  <c r="BF113" i="9"/>
  <c r="BE113" i="9"/>
  <c r="BD113" i="9"/>
  <c r="BC113" i="9"/>
  <c r="BB113" i="9"/>
  <c r="CB112" i="9"/>
  <c r="BP112" i="9"/>
  <c r="BO112" i="9"/>
  <c r="CF112" i="9" s="1"/>
  <c r="BN112" i="9"/>
  <c r="BM112" i="9"/>
  <c r="BL112" i="9"/>
  <c r="BK112" i="9"/>
  <c r="BJ112" i="9"/>
  <c r="BI112" i="9"/>
  <c r="BH112" i="9"/>
  <c r="BG112" i="9"/>
  <c r="BF112" i="9"/>
  <c r="BE112" i="9"/>
  <c r="BD112" i="9"/>
  <c r="BC112" i="9"/>
  <c r="BB112" i="9"/>
  <c r="CB111" i="9"/>
  <c r="BP111" i="9"/>
  <c r="BO111" i="9"/>
  <c r="BN111" i="9"/>
  <c r="BM111" i="9"/>
  <c r="BL111" i="9"/>
  <c r="BK111" i="9"/>
  <c r="BJ111" i="9"/>
  <c r="BI111" i="9"/>
  <c r="BH111" i="9"/>
  <c r="BG111" i="9"/>
  <c r="BF111" i="9"/>
  <c r="BE111" i="9"/>
  <c r="BD111" i="9"/>
  <c r="BC111" i="9"/>
  <c r="BB111" i="9"/>
  <c r="CB110" i="9"/>
  <c r="BP110" i="9"/>
  <c r="BO110" i="9"/>
  <c r="BN110" i="9"/>
  <c r="BM110" i="9"/>
  <c r="BL110" i="9"/>
  <c r="BK110" i="9"/>
  <c r="BJ110" i="9"/>
  <c r="BI110" i="9"/>
  <c r="BH110" i="9"/>
  <c r="BG110" i="9"/>
  <c r="BF110" i="9"/>
  <c r="BE110" i="9"/>
  <c r="BD110" i="9"/>
  <c r="BC110" i="9"/>
  <c r="BB110" i="9"/>
  <c r="CB109" i="9"/>
  <c r="BP109" i="9"/>
  <c r="BO109" i="9"/>
  <c r="BN109" i="9"/>
  <c r="BM109" i="9"/>
  <c r="CF109" i="9" s="1"/>
  <c r="BL109" i="9"/>
  <c r="BK109" i="9"/>
  <c r="BJ109" i="9"/>
  <c r="BI109" i="9"/>
  <c r="BH109" i="9"/>
  <c r="BG109" i="9"/>
  <c r="BF109" i="9"/>
  <c r="BE109" i="9"/>
  <c r="BD109" i="9"/>
  <c r="BC109" i="9"/>
  <c r="BB109" i="9"/>
  <c r="CB108" i="9"/>
  <c r="BP108" i="9"/>
  <c r="BO108" i="9"/>
  <c r="BN108" i="9"/>
  <c r="BM108" i="9"/>
  <c r="BL108" i="9"/>
  <c r="BK108" i="9"/>
  <c r="BJ108" i="9"/>
  <c r="BI108" i="9"/>
  <c r="BH108" i="9"/>
  <c r="BG108" i="9"/>
  <c r="BF108" i="9"/>
  <c r="BE108" i="9"/>
  <c r="BD108" i="9"/>
  <c r="BC108" i="9"/>
  <c r="BB108" i="9"/>
  <c r="CB107" i="9"/>
  <c r="BP107" i="9"/>
  <c r="BO107" i="9"/>
  <c r="BN107" i="9"/>
  <c r="BM107" i="9"/>
  <c r="BL107" i="9"/>
  <c r="BK107" i="9"/>
  <c r="BJ107" i="9"/>
  <c r="BI107" i="9"/>
  <c r="BH107" i="9"/>
  <c r="BG107" i="9"/>
  <c r="BF107" i="9"/>
  <c r="BE107" i="9"/>
  <c r="BD107" i="9"/>
  <c r="BC107" i="9"/>
  <c r="BB107" i="9"/>
  <c r="CB106" i="9"/>
  <c r="BP106" i="9"/>
  <c r="BO106" i="9"/>
  <c r="BN106" i="9"/>
  <c r="BM106" i="9"/>
  <c r="BL106" i="9"/>
  <c r="BK106" i="9"/>
  <c r="BJ106" i="9"/>
  <c r="BI106" i="9"/>
  <c r="BH106" i="9"/>
  <c r="BG106" i="9"/>
  <c r="BF106" i="9"/>
  <c r="BE106" i="9"/>
  <c r="BD106" i="9"/>
  <c r="BC106" i="9"/>
  <c r="BB106" i="9"/>
  <c r="CB105" i="9"/>
  <c r="BP105" i="9"/>
  <c r="BO105" i="9"/>
  <c r="BN105" i="9"/>
  <c r="BM105" i="9"/>
  <c r="BL105" i="9"/>
  <c r="BK105" i="9"/>
  <c r="BJ105" i="9"/>
  <c r="BI105" i="9"/>
  <c r="BH105" i="9"/>
  <c r="BG105" i="9"/>
  <c r="BF105" i="9"/>
  <c r="BE105" i="9"/>
  <c r="BD105" i="9"/>
  <c r="BC105" i="9"/>
  <c r="BB105" i="9"/>
  <c r="CB104" i="9"/>
  <c r="BP104" i="9"/>
  <c r="BO104" i="9"/>
  <c r="BN104" i="9"/>
  <c r="BM104" i="9"/>
  <c r="BL104" i="9"/>
  <c r="BK104" i="9"/>
  <c r="BJ104" i="9"/>
  <c r="BI104" i="9"/>
  <c r="BH104" i="9"/>
  <c r="BG104" i="9"/>
  <c r="BF104" i="9"/>
  <c r="BE104" i="9"/>
  <c r="BD104" i="9"/>
  <c r="BC104" i="9"/>
  <c r="BB104" i="9"/>
  <c r="CB103" i="9"/>
  <c r="BP103" i="9"/>
  <c r="BO103" i="9"/>
  <c r="BN103" i="9"/>
  <c r="BM103" i="9"/>
  <c r="BL103" i="9"/>
  <c r="BK103" i="9"/>
  <c r="BJ103" i="9"/>
  <c r="BI103" i="9"/>
  <c r="BH103" i="9"/>
  <c r="BG103" i="9"/>
  <c r="BF103" i="9"/>
  <c r="BE103" i="9"/>
  <c r="BD103" i="9"/>
  <c r="BC103" i="9"/>
  <c r="BB103" i="9"/>
  <c r="CB102" i="9"/>
  <c r="BP102" i="9"/>
  <c r="BO102" i="9"/>
  <c r="BN102" i="9"/>
  <c r="BM102" i="9"/>
  <c r="BL102" i="9"/>
  <c r="BK102" i="9"/>
  <c r="BJ102" i="9"/>
  <c r="BI102" i="9"/>
  <c r="BH102" i="9"/>
  <c r="BG102" i="9"/>
  <c r="BF102" i="9"/>
  <c r="BE102" i="9"/>
  <c r="BD102" i="9"/>
  <c r="BC102" i="9"/>
  <c r="BB102" i="9"/>
  <c r="CB101" i="9"/>
  <c r="BP101" i="9"/>
  <c r="BO101" i="9"/>
  <c r="BN101" i="9"/>
  <c r="BM101" i="9"/>
  <c r="BL101" i="9"/>
  <c r="BK101" i="9"/>
  <c r="BJ101" i="9"/>
  <c r="BI101" i="9"/>
  <c r="BH101" i="9"/>
  <c r="BG101" i="9"/>
  <c r="BF101" i="9"/>
  <c r="BE101" i="9"/>
  <c r="BD101" i="9"/>
  <c r="BC101" i="9"/>
  <c r="BB101" i="9"/>
  <c r="CB100" i="9"/>
  <c r="BP100" i="9"/>
  <c r="BO100" i="9"/>
  <c r="BN100" i="9"/>
  <c r="BM100" i="9"/>
  <c r="CF100" i="9" s="1"/>
  <c r="BL100" i="9"/>
  <c r="BK100" i="9"/>
  <c r="BJ100" i="9"/>
  <c r="BI100" i="9"/>
  <c r="BH100" i="9"/>
  <c r="BG100" i="9"/>
  <c r="BF100" i="9"/>
  <c r="BE100" i="9"/>
  <c r="BD100" i="9"/>
  <c r="BC100" i="9"/>
  <c r="BB100" i="9"/>
  <c r="CB99" i="9"/>
  <c r="BP99" i="9"/>
  <c r="BO99" i="9"/>
  <c r="BN99" i="9"/>
  <c r="BM99" i="9"/>
  <c r="BL99" i="9"/>
  <c r="BK99" i="9"/>
  <c r="BJ99" i="9"/>
  <c r="BI99" i="9"/>
  <c r="BH99" i="9"/>
  <c r="BG99" i="9"/>
  <c r="BF99" i="9"/>
  <c r="BE99" i="9"/>
  <c r="BD99" i="9"/>
  <c r="BC99" i="9"/>
  <c r="BB99" i="9"/>
  <c r="CB98" i="9"/>
  <c r="BP98" i="9"/>
  <c r="BO98" i="9"/>
  <c r="BN98" i="9"/>
  <c r="BM98" i="9"/>
  <c r="BL98" i="9"/>
  <c r="BK98" i="9"/>
  <c r="BJ98" i="9"/>
  <c r="BI98" i="9"/>
  <c r="BH98" i="9"/>
  <c r="BG98" i="9"/>
  <c r="BF98" i="9"/>
  <c r="BE98" i="9"/>
  <c r="BD98" i="9"/>
  <c r="BC98" i="9"/>
  <c r="BB98" i="9"/>
  <c r="CB97" i="9"/>
  <c r="BP97" i="9"/>
  <c r="BO97" i="9"/>
  <c r="BN97" i="9"/>
  <c r="BM97" i="9"/>
  <c r="BL97" i="9"/>
  <c r="BK97" i="9"/>
  <c r="BJ97" i="9"/>
  <c r="BI97" i="9"/>
  <c r="BH97" i="9"/>
  <c r="BG97" i="9"/>
  <c r="BF97" i="9"/>
  <c r="BE97" i="9"/>
  <c r="BD97" i="9"/>
  <c r="BC97" i="9"/>
  <c r="BB97" i="9"/>
  <c r="CB96" i="9"/>
  <c r="BP96" i="9"/>
  <c r="BO96" i="9"/>
  <c r="BN96" i="9"/>
  <c r="BM96" i="9"/>
  <c r="BL96" i="9"/>
  <c r="BK96" i="9"/>
  <c r="BJ96" i="9"/>
  <c r="BI96" i="9"/>
  <c r="BH96" i="9"/>
  <c r="BG96" i="9"/>
  <c r="BF96" i="9"/>
  <c r="BE96" i="9"/>
  <c r="BD96" i="9"/>
  <c r="BC96" i="9"/>
  <c r="BB96" i="9"/>
  <c r="CB95" i="9"/>
  <c r="BP95" i="9"/>
  <c r="BO95" i="9"/>
  <c r="BN95" i="9"/>
  <c r="BM95" i="9"/>
  <c r="CF95" i="9" s="1"/>
  <c r="BL95" i="9"/>
  <c r="BK95" i="9"/>
  <c r="BJ95" i="9"/>
  <c r="BI95" i="9"/>
  <c r="BH95" i="9"/>
  <c r="BG95" i="9"/>
  <c r="BF95" i="9"/>
  <c r="BE95" i="9"/>
  <c r="BD95" i="9"/>
  <c r="BC95" i="9"/>
  <c r="BB95" i="9"/>
  <c r="CB94" i="9"/>
  <c r="BP94" i="9"/>
  <c r="BO94" i="9"/>
  <c r="BN94" i="9"/>
  <c r="BM94" i="9"/>
  <c r="BL94" i="9"/>
  <c r="BK94" i="9"/>
  <c r="BJ94" i="9"/>
  <c r="BI94" i="9"/>
  <c r="BH94" i="9"/>
  <c r="BG94" i="9"/>
  <c r="BF94" i="9"/>
  <c r="BE94" i="9"/>
  <c r="BD94" i="9"/>
  <c r="BC94" i="9"/>
  <c r="BB94" i="9"/>
  <c r="CB93" i="9"/>
  <c r="BP93" i="9"/>
  <c r="BO93" i="9"/>
  <c r="BN93" i="9"/>
  <c r="BM93" i="9"/>
  <c r="CF93" i="9" s="1"/>
  <c r="BL93" i="9"/>
  <c r="BK93" i="9"/>
  <c r="BJ93" i="9"/>
  <c r="BI93" i="9"/>
  <c r="BH93" i="9"/>
  <c r="BG93" i="9"/>
  <c r="BF93" i="9"/>
  <c r="BE93" i="9"/>
  <c r="BD93" i="9"/>
  <c r="BC93" i="9"/>
  <c r="BB93" i="9"/>
  <c r="CB92" i="9"/>
  <c r="BP92" i="9"/>
  <c r="BO92" i="9"/>
  <c r="BN92" i="9"/>
  <c r="BM92" i="9"/>
  <c r="BL92" i="9"/>
  <c r="BK92" i="9"/>
  <c r="BJ92" i="9"/>
  <c r="BI92" i="9"/>
  <c r="BH92" i="9"/>
  <c r="BG92" i="9"/>
  <c r="BF92" i="9"/>
  <c r="BE92" i="9"/>
  <c r="BD92" i="9"/>
  <c r="BC92" i="9"/>
  <c r="BB92" i="9"/>
  <c r="CB91" i="9"/>
  <c r="BP91" i="9"/>
  <c r="BO91" i="9"/>
  <c r="BN91" i="9"/>
  <c r="BM91" i="9"/>
  <c r="BL91" i="9"/>
  <c r="BK91" i="9"/>
  <c r="BJ91" i="9"/>
  <c r="BI91" i="9"/>
  <c r="BH91" i="9"/>
  <c r="BG91" i="9"/>
  <c r="BF91" i="9"/>
  <c r="BE91" i="9"/>
  <c r="BD91" i="9"/>
  <c r="BC91" i="9"/>
  <c r="BB91" i="9"/>
  <c r="CB90" i="9"/>
  <c r="BP90" i="9"/>
  <c r="BO90" i="9"/>
  <c r="BN90" i="9"/>
  <c r="BM90" i="9"/>
  <c r="BL90" i="9"/>
  <c r="BK90" i="9"/>
  <c r="BJ90" i="9"/>
  <c r="BI90" i="9"/>
  <c r="BH90" i="9"/>
  <c r="BG90" i="9"/>
  <c r="BF90" i="9"/>
  <c r="BE90" i="9"/>
  <c r="BD90" i="9"/>
  <c r="BC90" i="9"/>
  <c r="BB90" i="9"/>
  <c r="CB89" i="9"/>
  <c r="BP89" i="9"/>
  <c r="BO89" i="9"/>
  <c r="BN89" i="9"/>
  <c r="BM89" i="9"/>
  <c r="CF89" i="9" s="1"/>
  <c r="BL89" i="9"/>
  <c r="BK89" i="9"/>
  <c r="BJ89" i="9"/>
  <c r="BI89" i="9"/>
  <c r="BH89" i="9"/>
  <c r="BG89" i="9"/>
  <c r="BF89" i="9"/>
  <c r="BE89" i="9"/>
  <c r="BD89" i="9"/>
  <c r="BC89" i="9"/>
  <c r="BB89" i="9"/>
  <c r="CB88" i="9"/>
  <c r="BP88" i="9"/>
  <c r="BO88" i="9"/>
  <c r="BN88" i="9"/>
  <c r="BM88" i="9"/>
  <c r="BL88" i="9"/>
  <c r="BK88" i="9"/>
  <c r="BJ88" i="9"/>
  <c r="BI88" i="9"/>
  <c r="BH88" i="9"/>
  <c r="BG88" i="9"/>
  <c r="BF88" i="9"/>
  <c r="BE88" i="9"/>
  <c r="BD88" i="9"/>
  <c r="BC88" i="9"/>
  <c r="BB88" i="9"/>
  <c r="CB87" i="9"/>
  <c r="BP87" i="9"/>
  <c r="BO87" i="9"/>
  <c r="BN87" i="9"/>
  <c r="BM87" i="9"/>
  <c r="BL87" i="9"/>
  <c r="BK87" i="9"/>
  <c r="BJ87" i="9"/>
  <c r="BI87" i="9"/>
  <c r="BH87" i="9"/>
  <c r="BG87" i="9"/>
  <c r="BF87" i="9"/>
  <c r="BE87" i="9"/>
  <c r="BD87" i="9"/>
  <c r="BC87" i="9"/>
  <c r="BB87" i="9"/>
  <c r="CB86" i="9"/>
  <c r="BP86" i="9"/>
  <c r="BO86" i="9"/>
  <c r="BN86" i="9"/>
  <c r="BM86" i="9"/>
  <c r="CF86" i="9" s="1"/>
  <c r="BL86" i="9"/>
  <c r="BK86" i="9"/>
  <c r="BJ86" i="9"/>
  <c r="BI86" i="9"/>
  <c r="BH86" i="9"/>
  <c r="BG86" i="9"/>
  <c r="BF86" i="9"/>
  <c r="BE86" i="9"/>
  <c r="BD86" i="9"/>
  <c r="BC86" i="9"/>
  <c r="BB86" i="9"/>
  <c r="CB85" i="9"/>
  <c r="BP85" i="9"/>
  <c r="BO85" i="9"/>
  <c r="BN85" i="9"/>
  <c r="BM85" i="9"/>
  <c r="BL85" i="9"/>
  <c r="BK85" i="9"/>
  <c r="BJ85" i="9"/>
  <c r="BI85" i="9"/>
  <c r="BH85" i="9"/>
  <c r="BG85" i="9"/>
  <c r="BF85" i="9"/>
  <c r="BE85" i="9"/>
  <c r="BD85" i="9"/>
  <c r="BC85" i="9"/>
  <c r="BB85" i="9"/>
  <c r="CB84" i="9"/>
  <c r="BP84" i="9"/>
  <c r="CF84" i="9" s="1"/>
  <c r="BO84" i="9"/>
  <c r="BN84" i="9"/>
  <c r="BM84" i="9"/>
  <c r="BL84" i="9"/>
  <c r="BK84" i="9"/>
  <c r="BJ84" i="9"/>
  <c r="BI84" i="9"/>
  <c r="BH84" i="9"/>
  <c r="BG84" i="9"/>
  <c r="BF84" i="9"/>
  <c r="BE84" i="9"/>
  <c r="BD84" i="9"/>
  <c r="BC84" i="9"/>
  <c r="BB84" i="9"/>
  <c r="CB83" i="9"/>
  <c r="BP83" i="9"/>
  <c r="BO83" i="9"/>
  <c r="BN83" i="9"/>
  <c r="BM83" i="9"/>
  <c r="BL83" i="9"/>
  <c r="BK83" i="9"/>
  <c r="BJ83" i="9"/>
  <c r="BI83" i="9"/>
  <c r="BH83" i="9"/>
  <c r="BG83" i="9"/>
  <c r="BF83" i="9"/>
  <c r="BE83" i="9"/>
  <c r="BD83" i="9"/>
  <c r="BC83" i="9"/>
  <c r="BB83" i="9"/>
  <c r="CB82" i="9"/>
  <c r="BP82" i="9"/>
  <c r="BO82" i="9"/>
  <c r="BN82" i="9"/>
  <c r="BM82" i="9"/>
  <c r="CF82" i="9" s="1"/>
  <c r="BL82" i="9"/>
  <c r="BK82" i="9"/>
  <c r="BJ82" i="9"/>
  <c r="BI82" i="9"/>
  <c r="BH82" i="9"/>
  <c r="BG82" i="9"/>
  <c r="BF82" i="9"/>
  <c r="BE82" i="9"/>
  <c r="BD82" i="9"/>
  <c r="BC82" i="9"/>
  <c r="BB82" i="9"/>
  <c r="CB81" i="9"/>
  <c r="BP81" i="9"/>
  <c r="BO81" i="9"/>
  <c r="BN81" i="9"/>
  <c r="BM81" i="9"/>
  <c r="BL81" i="9"/>
  <c r="BK81" i="9"/>
  <c r="BJ81" i="9"/>
  <c r="BI81" i="9"/>
  <c r="BH81" i="9"/>
  <c r="BG81" i="9"/>
  <c r="BF81" i="9"/>
  <c r="BE81" i="9"/>
  <c r="BD81" i="9"/>
  <c r="BC81" i="9"/>
  <c r="BB81" i="9"/>
  <c r="CB80" i="9"/>
  <c r="BP80" i="9"/>
  <c r="BO80" i="9"/>
  <c r="BN80" i="9"/>
  <c r="BM80" i="9"/>
  <c r="BL80" i="9"/>
  <c r="BK80" i="9"/>
  <c r="BJ80" i="9"/>
  <c r="BI80" i="9"/>
  <c r="BH80" i="9"/>
  <c r="BG80" i="9"/>
  <c r="BF80" i="9"/>
  <c r="BE80" i="9"/>
  <c r="BD80" i="9"/>
  <c r="BC80" i="9"/>
  <c r="BB80" i="9"/>
  <c r="CB79" i="9"/>
  <c r="BP79" i="9"/>
  <c r="BO79" i="9"/>
  <c r="BN79" i="9"/>
  <c r="BM79" i="9"/>
  <c r="CF79" i="9" s="1"/>
  <c r="BL79" i="9"/>
  <c r="BK79" i="9"/>
  <c r="BJ79" i="9"/>
  <c r="BI79" i="9"/>
  <c r="BH79" i="9"/>
  <c r="BG79" i="9"/>
  <c r="BF79" i="9"/>
  <c r="BE79" i="9"/>
  <c r="BD79" i="9"/>
  <c r="BC79" i="9"/>
  <c r="BB79" i="9"/>
  <c r="CB78" i="9"/>
  <c r="BP78" i="9"/>
  <c r="BO78" i="9"/>
  <c r="BN78" i="9"/>
  <c r="BM78" i="9"/>
  <c r="BL78" i="9"/>
  <c r="BK78" i="9"/>
  <c r="BJ78" i="9"/>
  <c r="BI78" i="9"/>
  <c r="BH78" i="9"/>
  <c r="BG78" i="9"/>
  <c r="BF78" i="9"/>
  <c r="BE78" i="9"/>
  <c r="BD78" i="9"/>
  <c r="BC78" i="9"/>
  <c r="BB78" i="9"/>
  <c r="CF77" i="9"/>
  <c r="CB77" i="9"/>
  <c r="BP77" i="9"/>
  <c r="BO77" i="9"/>
  <c r="BN77" i="9"/>
  <c r="BM77" i="9"/>
  <c r="BL77" i="9"/>
  <c r="BK77" i="9"/>
  <c r="BJ77" i="9"/>
  <c r="BI77" i="9"/>
  <c r="BH77" i="9"/>
  <c r="BG77" i="9"/>
  <c r="BF77" i="9"/>
  <c r="BE77" i="9"/>
  <c r="BD77" i="9"/>
  <c r="BC77" i="9"/>
  <c r="BB77" i="9"/>
  <c r="CB76" i="9"/>
  <c r="BP76" i="9"/>
  <c r="BO76" i="9"/>
  <c r="BN76" i="9"/>
  <c r="BM76" i="9"/>
  <c r="BL76" i="9"/>
  <c r="BK76" i="9"/>
  <c r="BJ76" i="9"/>
  <c r="BI76" i="9"/>
  <c r="BH76" i="9"/>
  <c r="BG76" i="9"/>
  <c r="BF76" i="9"/>
  <c r="BE76" i="9"/>
  <c r="BD76" i="9"/>
  <c r="BC76" i="9"/>
  <c r="BB76" i="9"/>
  <c r="CB75" i="9"/>
  <c r="BP75" i="9"/>
  <c r="BO75" i="9"/>
  <c r="BN75" i="9"/>
  <c r="BM75" i="9"/>
  <c r="CF75" i="9" s="1"/>
  <c r="BL75" i="9"/>
  <c r="BK75" i="9"/>
  <c r="BJ75" i="9"/>
  <c r="BI75" i="9"/>
  <c r="BH75" i="9"/>
  <c r="BG75" i="9"/>
  <c r="BF75" i="9"/>
  <c r="BE75" i="9"/>
  <c r="BD75" i="9"/>
  <c r="BC75" i="9"/>
  <c r="BB75" i="9"/>
  <c r="CB74" i="9"/>
  <c r="BP74" i="9"/>
  <c r="BO74" i="9"/>
  <c r="BN74" i="9"/>
  <c r="BM74" i="9"/>
  <c r="CF74" i="9" s="1"/>
  <c r="BL74" i="9"/>
  <c r="BK74" i="9"/>
  <c r="BJ74" i="9"/>
  <c r="BI74" i="9"/>
  <c r="BH74" i="9"/>
  <c r="BG74" i="9"/>
  <c r="BF74" i="9"/>
  <c r="BE74" i="9"/>
  <c r="BD74" i="9"/>
  <c r="BC74" i="9"/>
  <c r="BB74" i="9"/>
  <c r="CB73" i="9"/>
  <c r="BP73" i="9"/>
  <c r="BO73" i="9"/>
  <c r="BN73" i="9"/>
  <c r="BM73" i="9"/>
  <c r="BL73" i="9"/>
  <c r="BK73" i="9"/>
  <c r="BJ73" i="9"/>
  <c r="BI73" i="9"/>
  <c r="BH73" i="9"/>
  <c r="BG73" i="9"/>
  <c r="BF73" i="9"/>
  <c r="BE73" i="9"/>
  <c r="BD73" i="9"/>
  <c r="BC73" i="9"/>
  <c r="BB73" i="9"/>
  <c r="CB72" i="9"/>
  <c r="BP72" i="9"/>
  <c r="BO72" i="9"/>
  <c r="BN72" i="9"/>
  <c r="BM72" i="9"/>
  <c r="BL72" i="9"/>
  <c r="BK72" i="9"/>
  <c r="BJ72" i="9"/>
  <c r="BI72" i="9"/>
  <c r="BH72" i="9"/>
  <c r="BG72" i="9"/>
  <c r="BF72" i="9"/>
  <c r="BE72" i="9"/>
  <c r="BD72" i="9"/>
  <c r="BC72" i="9"/>
  <c r="BB72" i="9"/>
  <c r="CB71" i="9"/>
  <c r="BP71" i="9"/>
  <c r="BO71" i="9"/>
  <c r="BN71" i="9"/>
  <c r="BM71" i="9"/>
  <c r="BL71" i="9"/>
  <c r="BK71" i="9"/>
  <c r="BJ71" i="9"/>
  <c r="BI71" i="9"/>
  <c r="BH71" i="9"/>
  <c r="BG71" i="9"/>
  <c r="BF71" i="9"/>
  <c r="BE71" i="9"/>
  <c r="BD71" i="9"/>
  <c r="BC71" i="9"/>
  <c r="BB71" i="9"/>
  <c r="CB70" i="9"/>
  <c r="BP70" i="9"/>
  <c r="BO70" i="9"/>
  <c r="BN70" i="9"/>
  <c r="BM70" i="9"/>
  <c r="BL70" i="9"/>
  <c r="BK70" i="9"/>
  <c r="BJ70" i="9"/>
  <c r="BI70" i="9"/>
  <c r="BH70" i="9"/>
  <c r="BG70" i="9"/>
  <c r="BF70" i="9"/>
  <c r="BE70" i="9"/>
  <c r="BD70" i="9"/>
  <c r="BC70" i="9"/>
  <c r="BB70" i="9"/>
  <c r="CB69" i="9"/>
  <c r="BP69" i="9"/>
  <c r="BO69" i="9"/>
  <c r="BN69" i="9"/>
  <c r="BM69" i="9"/>
  <c r="BL69" i="9"/>
  <c r="BK69" i="9"/>
  <c r="BJ69" i="9"/>
  <c r="BI69" i="9"/>
  <c r="BH69" i="9"/>
  <c r="BG69" i="9"/>
  <c r="BF69" i="9"/>
  <c r="BE69" i="9"/>
  <c r="BD69" i="9"/>
  <c r="BC69" i="9"/>
  <c r="BB69" i="9"/>
  <c r="CB68" i="9"/>
  <c r="BP68" i="9"/>
  <c r="BO68" i="9"/>
  <c r="BN68" i="9"/>
  <c r="BM68" i="9"/>
  <c r="CF68" i="9" s="1"/>
  <c r="BL68" i="9"/>
  <c r="BK68" i="9"/>
  <c r="BJ68" i="9"/>
  <c r="BI68" i="9"/>
  <c r="BH68" i="9"/>
  <c r="BG68" i="9"/>
  <c r="BF68" i="9"/>
  <c r="BE68" i="9"/>
  <c r="BD68" i="9"/>
  <c r="BC68" i="9"/>
  <c r="BB68" i="9"/>
  <c r="CB67" i="9"/>
  <c r="BP67" i="9"/>
  <c r="BO67" i="9"/>
  <c r="BN67" i="9"/>
  <c r="BM67" i="9"/>
  <c r="BL67" i="9"/>
  <c r="BK67" i="9"/>
  <c r="BJ67" i="9"/>
  <c r="BI67" i="9"/>
  <c r="BH67" i="9"/>
  <c r="BG67" i="9"/>
  <c r="BF67" i="9"/>
  <c r="BE67" i="9"/>
  <c r="BD67" i="9"/>
  <c r="BC67" i="9"/>
  <c r="BB67" i="9"/>
  <c r="CB66" i="9"/>
  <c r="BP66" i="9"/>
  <c r="BO66" i="9"/>
  <c r="BN66" i="9"/>
  <c r="BM66" i="9"/>
  <c r="BL66" i="9"/>
  <c r="BK66" i="9"/>
  <c r="BJ66" i="9"/>
  <c r="BI66" i="9"/>
  <c r="BH66" i="9"/>
  <c r="BG66" i="9"/>
  <c r="BF66" i="9"/>
  <c r="BE66" i="9"/>
  <c r="BD66" i="9"/>
  <c r="BC66" i="9"/>
  <c r="BB66" i="9"/>
  <c r="CB65" i="9"/>
  <c r="BP65" i="9"/>
  <c r="BO65" i="9"/>
  <c r="BN65" i="9"/>
  <c r="BM65" i="9"/>
  <c r="CF65" i="9" s="1"/>
  <c r="BL65" i="9"/>
  <c r="BK65" i="9"/>
  <c r="BJ65" i="9"/>
  <c r="BI65" i="9"/>
  <c r="BH65" i="9"/>
  <c r="BG65" i="9"/>
  <c r="BF65" i="9"/>
  <c r="BE65" i="9"/>
  <c r="BD65" i="9"/>
  <c r="BC65" i="9"/>
  <c r="BB65" i="9"/>
  <c r="CB64" i="9"/>
  <c r="BP64" i="9"/>
  <c r="BO64" i="9"/>
  <c r="BN64" i="9"/>
  <c r="BM64" i="9"/>
  <c r="BL64" i="9"/>
  <c r="BK64" i="9"/>
  <c r="BJ64" i="9"/>
  <c r="BI64" i="9"/>
  <c r="BH64" i="9"/>
  <c r="BG64" i="9"/>
  <c r="BF64" i="9"/>
  <c r="BE64" i="9"/>
  <c r="BD64" i="9"/>
  <c r="BC64" i="9"/>
  <c r="BB64" i="9"/>
  <c r="CF63" i="9"/>
  <c r="CB63" i="9"/>
  <c r="BP63" i="9"/>
  <c r="BO63" i="9"/>
  <c r="BN63" i="9"/>
  <c r="BM63" i="9"/>
  <c r="BL63" i="9"/>
  <c r="BK63" i="9"/>
  <c r="BJ63" i="9"/>
  <c r="BI63" i="9"/>
  <c r="BH63" i="9"/>
  <c r="BG63" i="9"/>
  <c r="BF63" i="9"/>
  <c r="BE63" i="9"/>
  <c r="BD63" i="9"/>
  <c r="BC63" i="9"/>
  <c r="BB63" i="9"/>
  <c r="CB62" i="9"/>
  <c r="BP62" i="9"/>
  <c r="BO62" i="9"/>
  <c r="BN62" i="9"/>
  <c r="BM62" i="9"/>
  <c r="BL62" i="9"/>
  <c r="BK62" i="9"/>
  <c r="BJ62" i="9"/>
  <c r="BI62" i="9"/>
  <c r="BH62" i="9"/>
  <c r="BG62" i="9"/>
  <c r="BF62" i="9"/>
  <c r="BE62" i="9"/>
  <c r="BD62" i="9"/>
  <c r="BC62" i="9"/>
  <c r="BB62" i="9"/>
  <c r="CB61" i="9"/>
  <c r="BP61" i="9"/>
  <c r="BO61" i="9"/>
  <c r="BN61" i="9"/>
  <c r="BM61" i="9"/>
  <c r="BL61" i="9"/>
  <c r="BK61" i="9"/>
  <c r="BJ61" i="9"/>
  <c r="BI61" i="9"/>
  <c r="BH61" i="9"/>
  <c r="BG61" i="9"/>
  <c r="BF61" i="9"/>
  <c r="BE61" i="9"/>
  <c r="BD61" i="9"/>
  <c r="BC61" i="9"/>
  <c r="BB61" i="9"/>
  <c r="CB60" i="9"/>
  <c r="BP60" i="9"/>
  <c r="BO60" i="9"/>
  <c r="BN60" i="9"/>
  <c r="BM60" i="9"/>
  <c r="CF60" i="9" s="1"/>
  <c r="BL60" i="9"/>
  <c r="BK60" i="9"/>
  <c r="BJ60" i="9"/>
  <c r="BI60" i="9"/>
  <c r="BH60" i="9"/>
  <c r="BG60" i="9"/>
  <c r="BF60" i="9"/>
  <c r="BE60" i="9"/>
  <c r="BD60" i="9"/>
  <c r="BC60" i="9"/>
  <c r="BB60" i="9"/>
  <c r="CB59" i="9"/>
  <c r="BP59" i="9"/>
  <c r="BO59" i="9"/>
  <c r="BN59" i="9"/>
  <c r="BM59" i="9"/>
  <c r="BL59" i="9"/>
  <c r="BK59" i="9"/>
  <c r="BJ59" i="9"/>
  <c r="BI59" i="9"/>
  <c r="BH59" i="9"/>
  <c r="BG59" i="9"/>
  <c r="BF59" i="9"/>
  <c r="BE59" i="9"/>
  <c r="BD59" i="9"/>
  <c r="BC59" i="9"/>
  <c r="BB59" i="9"/>
  <c r="CB58" i="9"/>
  <c r="BP58" i="9"/>
  <c r="BO58" i="9"/>
  <c r="BN58" i="9"/>
  <c r="BM58" i="9"/>
  <c r="BL58" i="9"/>
  <c r="BK58" i="9"/>
  <c r="BJ58" i="9"/>
  <c r="BI58" i="9"/>
  <c r="BH58" i="9"/>
  <c r="BG58" i="9"/>
  <c r="BF58" i="9"/>
  <c r="BE58" i="9"/>
  <c r="BD58" i="9"/>
  <c r="BC58" i="9"/>
  <c r="BB58" i="9"/>
  <c r="CB57" i="9"/>
  <c r="BP57" i="9"/>
  <c r="BO57" i="9"/>
  <c r="BN57" i="9"/>
  <c r="BM57" i="9"/>
  <c r="BL57" i="9"/>
  <c r="BK57" i="9"/>
  <c r="BJ57" i="9"/>
  <c r="BI57" i="9"/>
  <c r="BH57" i="9"/>
  <c r="BG57" i="9"/>
  <c r="BF57" i="9"/>
  <c r="BE57" i="9"/>
  <c r="BD57" i="9"/>
  <c r="BC57" i="9"/>
  <c r="BB57" i="9"/>
  <c r="CB56" i="9"/>
  <c r="BP56" i="9"/>
  <c r="BO56" i="9"/>
  <c r="BN56" i="9"/>
  <c r="BM56" i="9"/>
  <c r="BL56" i="9"/>
  <c r="BK56" i="9"/>
  <c r="BJ56" i="9"/>
  <c r="BI56" i="9"/>
  <c r="BH56" i="9"/>
  <c r="BG56" i="9"/>
  <c r="BF56" i="9"/>
  <c r="BE56" i="9"/>
  <c r="BD56" i="9"/>
  <c r="CE56" i="9" s="1"/>
  <c r="BC56" i="9"/>
  <c r="BB56" i="9"/>
  <c r="CB55" i="9"/>
  <c r="BP55" i="9"/>
  <c r="BO55" i="9"/>
  <c r="BN55" i="9"/>
  <c r="BM55" i="9"/>
  <c r="BL55" i="9"/>
  <c r="BK55" i="9"/>
  <c r="BJ55" i="9"/>
  <c r="BI55" i="9"/>
  <c r="BH55" i="9"/>
  <c r="BG55" i="9"/>
  <c r="BF55" i="9"/>
  <c r="BE55" i="9"/>
  <c r="BD55" i="9"/>
  <c r="BC55" i="9"/>
  <c r="BB55" i="9"/>
  <c r="CB54" i="9"/>
  <c r="BP54" i="9"/>
  <c r="BO54" i="9"/>
  <c r="BN54" i="9"/>
  <c r="BM54" i="9"/>
  <c r="CF54" i="9" s="1"/>
  <c r="BL54" i="9"/>
  <c r="BK54" i="9"/>
  <c r="BJ54" i="9"/>
  <c r="BI54" i="9"/>
  <c r="BH54" i="9"/>
  <c r="BG54" i="9"/>
  <c r="BF54" i="9"/>
  <c r="BE54" i="9"/>
  <c r="BD54" i="9"/>
  <c r="BC54" i="9"/>
  <c r="BB54" i="9"/>
  <c r="CB53" i="9"/>
  <c r="BP53" i="9"/>
  <c r="BO53" i="9"/>
  <c r="BN53" i="9"/>
  <c r="BM53" i="9"/>
  <c r="BL53" i="9"/>
  <c r="BK53" i="9"/>
  <c r="BJ53" i="9"/>
  <c r="BI53" i="9"/>
  <c r="BH53" i="9"/>
  <c r="BG53" i="9"/>
  <c r="BF53" i="9"/>
  <c r="BE53" i="9"/>
  <c r="BD53" i="9"/>
  <c r="BC53" i="9"/>
  <c r="BB53" i="9"/>
  <c r="CB52" i="9"/>
  <c r="BP52" i="9"/>
  <c r="BO52" i="9"/>
  <c r="BN52" i="9"/>
  <c r="BM52" i="9"/>
  <c r="BL52" i="9"/>
  <c r="BK52" i="9"/>
  <c r="BJ52" i="9"/>
  <c r="BI52" i="9"/>
  <c r="BH52" i="9"/>
  <c r="BG52" i="9"/>
  <c r="BF52" i="9"/>
  <c r="BE52" i="9"/>
  <c r="BD52" i="9"/>
  <c r="BC52" i="9"/>
  <c r="BB52" i="9"/>
  <c r="CB51" i="9"/>
  <c r="BP51" i="9"/>
  <c r="BO51" i="9"/>
  <c r="BN51" i="9"/>
  <c r="BM51" i="9"/>
  <c r="BL51" i="9"/>
  <c r="BK51" i="9"/>
  <c r="BJ51" i="9"/>
  <c r="BI51" i="9"/>
  <c r="BH51" i="9"/>
  <c r="BG51" i="9"/>
  <c r="BF51" i="9"/>
  <c r="BE51" i="9"/>
  <c r="BD51" i="9"/>
  <c r="BC51" i="9"/>
  <c r="BB51" i="9"/>
  <c r="CB50" i="9"/>
  <c r="BP50" i="9"/>
  <c r="BO50" i="9"/>
  <c r="BN50" i="9"/>
  <c r="BM50" i="9"/>
  <c r="BL50" i="9"/>
  <c r="BK50" i="9"/>
  <c r="BJ50" i="9"/>
  <c r="BI50" i="9"/>
  <c r="BH50" i="9"/>
  <c r="BG50" i="9"/>
  <c r="BF50" i="9"/>
  <c r="BE50" i="9"/>
  <c r="BD50" i="9"/>
  <c r="BC50" i="9"/>
  <c r="BB50" i="9"/>
  <c r="CB49" i="9"/>
  <c r="BP49" i="9"/>
  <c r="BO49" i="9"/>
  <c r="BN49" i="9"/>
  <c r="BM49" i="9"/>
  <c r="CF49" i="9" s="1"/>
  <c r="BL49" i="9"/>
  <c r="BK49" i="9"/>
  <c r="BJ49" i="9"/>
  <c r="BI49" i="9"/>
  <c r="BH49" i="9"/>
  <c r="BG49" i="9"/>
  <c r="BF49" i="9"/>
  <c r="BE49" i="9"/>
  <c r="BD49" i="9"/>
  <c r="BC49" i="9"/>
  <c r="BB49" i="9"/>
  <c r="CB48" i="9"/>
  <c r="BP48" i="9"/>
  <c r="BO48" i="9"/>
  <c r="BN48" i="9"/>
  <c r="BM48" i="9"/>
  <c r="BL48" i="9"/>
  <c r="BK48" i="9"/>
  <c r="BJ48" i="9"/>
  <c r="BI48" i="9"/>
  <c r="BH48" i="9"/>
  <c r="BG48" i="9"/>
  <c r="BF48" i="9"/>
  <c r="BE48" i="9"/>
  <c r="BD48" i="9"/>
  <c r="BC48" i="9"/>
  <c r="BB48" i="9"/>
  <c r="CB47" i="9"/>
  <c r="BP47" i="9"/>
  <c r="BO47" i="9"/>
  <c r="BN47" i="9"/>
  <c r="BM47" i="9"/>
  <c r="BL47" i="9"/>
  <c r="BK47" i="9"/>
  <c r="BJ47" i="9"/>
  <c r="BI47" i="9"/>
  <c r="BH47" i="9"/>
  <c r="BG47" i="9"/>
  <c r="BF47" i="9"/>
  <c r="BE47" i="9"/>
  <c r="BD47" i="9"/>
  <c r="BC47" i="9"/>
  <c r="BB47" i="9"/>
  <c r="CB46" i="9"/>
  <c r="BP46" i="9"/>
  <c r="BO46" i="9"/>
  <c r="BN46" i="9"/>
  <c r="BM46" i="9"/>
  <c r="BL46" i="9"/>
  <c r="BK46" i="9"/>
  <c r="BJ46" i="9"/>
  <c r="BI46" i="9"/>
  <c r="BH46" i="9"/>
  <c r="BG46" i="9"/>
  <c r="BF46" i="9"/>
  <c r="BE46" i="9"/>
  <c r="BD46" i="9"/>
  <c r="BC46" i="9"/>
  <c r="BB46" i="9"/>
  <c r="CB45" i="9"/>
  <c r="BP45" i="9"/>
  <c r="BO45" i="9"/>
  <c r="BN45" i="9"/>
  <c r="BM45" i="9"/>
  <c r="BL45" i="9"/>
  <c r="BK45" i="9"/>
  <c r="BJ45" i="9"/>
  <c r="BI45" i="9"/>
  <c r="BH45" i="9"/>
  <c r="BG45" i="9"/>
  <c r="BF45" i="9"/>
  <c r="BE45" i="9"/>
  <c r="BD45" i="9"/>
  <c r="BC45" i="9"/>
  <c r="BB45" i="9"/>
  <c r="CB44" i="9"/>
  <c r="BP44" i="9"/>
  <c r="BO44" i="9"/>
  <c r="BN44" i="9"/>
  <c r="BM44" i="9"/>
  <c r="BL44" i="9"/>
  <c r="BK44" i="9"/>
  <c r="BJ44" i="9"/>
  <c r="BI44" i="9"/>
  <c r="BH44" i="9"/>
  <c r="BG44" i="9"/>
  <c r="BF44" i="9"/>
  <c r="BE44" i="9"/>
  <c r="BD44" i="9"/>
  <c r="BC44" i="9"/>
  <c r="BB44" i="9"/>
  <c r="CB43" i="9"/>
  <c r="BP43" i="9"/>
  <c r="BO43" i="9"/>
  <c r="BN43" i="9"/>
  <c r="BM43" i="9"/>
  <c r="BL43" i="9"/>
  <c r="BK43" i="9"/>
  <c r="BJ43" i="9"/>
  <c r="BI43" i="9"/>
  <c r="BH43" i="9"/>
  <c r="BG43" i="9"/>
  <c r="BF43" i="9"/>
  <c r="BE43" i="9"/>
  <c r="BD43" i="9"/>
  <c r="BC43" i="9"/>
  <c r="BB43" i="9"/>
  <c r="CB42" i="9"/>
  <c r="BP42" i="9"/>
  <c r="BO42" i="9"/>
  <c r="BN42" i="9"/>
  <c r="BM42" i="9"/>
  <c r="CF42" i="9" s="1"/>
  <c r="BL42" i="9"/>
  <c r="BK42" i="9"/>
  <c r="BJ42" i="9"/>
  <c r="BI42" i="9"/>
  <c r="BH42" i="9"/>
  <c r="BG42" i="9"/>
  <c r="BF42" i="9"/>
  <c r="BE42" i="9"/>
  <c r="BD42" i="9"/>
  <c r="BC42" i="9"/>
  <c r="BB42" i="9"/>
  <c r="CB41" i="9"/>
  <c r="BP41" i="9"/>
  <c r="BO41" i="9"/>
  <c r="BN41" i="9"/>
  <c r="BM41" i="9"/>
  <c r="BL41" i="9"/>
  <c r="BK41" i="9"/>
  <c r="BJ41" i="9"/>
  <c r="BI41" i="9"/>
  <c r="BH41" i="9"/>
  <c r="BG41" i="9"/>
  <c r="BF41" i="9"/>
  <c r="BE41" i="9"/>
  <c r="BD41" i="9"/>
  <c r="BC41" i="9"/>
  <c r="BB41" i="9"/>
  <c r="CB40" i="9"/>
  <c r="BP40" i="9"/>
  <c r="BO40" i="9"/>
  <c r="BN40" i="9"/>
  <c r="BM40" i="9"/>
  <c r="BL40" i="9"/>
  <c r="BK40" i="9"/>
  <c r="BJ40" i="9"/>
  <c r="BI40" i="9"/>
  <c r="BH40" i="9"/>
  <c r="BG40" i="9"/>
  <c r="BF40" i="9"/>
  <c r="BE40" i="9"/>
  <c r="BD40" i="9"/>
  <c r="BC40" i="9"/>
  <c r="BB40" i="9"/>
  <c r="CB39" i="9"/>
  <c r="BP39" i="9"/>
  <c r="BO39" i="9"/>
  <c r="BN39" i="9"/>
  <c r="BM39" i="9"/>
  <c r="AR39" i="9" s="1"/>
  <c r="BL39" i="9"/>
  <c r="BK39" i="9"/>
  <c r="BJ39" i="9"/>
  <c r="BI39" i="9"/>
  <c r="BH39" i="9"/>
  <c r="BG39" i="9"/>
  <c r="BF39" i="9"/>
  <c r="BE39" i="9"/>
  <c r="BD39" i="9"/>
  <c r="BC39" i="9"/>
  <c r="BB39" i="9"/>
  <c r="CB38" i="9"/>
  <c r="BP38" i="9"/>
  <c r="BO38" i="9"/>
  <c r="BN38" i="9"/>
  <c r="BM38" i="9"/>
  <c r="BL38" i="9"/>
  <c r="BK38" i="9"/>
  <c r="BJ38" i="9"/>
  <c r="BI38" i="9"/>
  <c r="BH38" i="9"/>
  <c r="BG38" i="9"/>
  <c r="BF38" i="9"/>
  <c r="BE38" i="9"/>
  <c r="BD38" i="9"/>
  <c r="BC38" i="9"/>
  <c r="BB38" i="9"/>
  <c r="CB37" i="9"/>
  <c r="BP37" i="9"/>
  <c r="BO37" i="9"/>
  <c r="BN37" i="9"/>
  <c r="BM37" i="9"/>
  <c r="BL37" i="9"/>
  <c r="BK37" i="9"/>
  <c r="BJ37" i="9"/>
  <c r="BI37" i="9"/>
  <c r="BH37" i="9"/>
  <c r="BG37" i="9"/>
  <c r="BF37" i="9"/>
  <c r="BE37" i="9"/>
  <c r="BD37" i="9"/>
  <c r="BC37" i="9"/>
  <c r="BB37" i="9"/>
  <c r="CB36" i="9"/>
  <c r="BP36" i="9"/>
  <c r="BO36" i="9"/>
  <c r="BN36" i="9"/>
  <c r="BM36" i="9"/>
  <c r="BL36" i="9"/>
  <c r="BK36" i="9"/>
  <c r="BJ36" i="9"/>
  <c r="BI36" i="9"/>
  <c r="BH36" i="9"/>
  <c r="BG36" i="9"/>
  <c r="BF36" i="9"/>
  <c r="BE36" i="9"/>
  <c r="BD36" i="9"/>
  <c r="BC36" i="9"/>
  <c r="BB36" i="9"/>
  <c r="CB35" i="9"/>
  <c r="BP35" i="9"/>
  <c r="BO35" i="9"/>
  <c r="BN35" i="9"/>
  <c r="AR35" i="9" s="1"/>
  <c r="BM35" i="9"/>
  <c r="BL35" i="9"/>
  <c r="BK35" i="9"/>
  <c r="BJ35" i="9"/>
  <c r="BI35" i="9"/>
  <c r="BH35" i="9"/>
  <c r="BG35" i="9"/>
  <c r="BF35" i="9"/>
  <c r="BE35" i="9"/>
  <c r="BD35" i="9"/>
  <c r="BC35" i="9"/>
  <c r="BB35" i="9"/>
  <c r="CB34" i="9"/>
  <c r="BP34" i="9"/>
  <c r="BO34" i="9"/>
  <c r="BN34" i="9"/>
  <c r="BM34" i="9"/>
  <c r="BL34" i="9"/>
  <c r="BK34" i="9"/>
  <c r="BJ34" i="9"/>
  <c r="BI34" i="9"/>
  <c r="BH34" i="9"/>
  <c r="BG34" i="9"/>
  <c r="BF34" i="9"/>
  <c r="BE34" i="9"/>
  <c r="BD34" i="9"/>
  <c r="BC34" i="9"/>
  <c r="BB34" i="9"/>
  <c r="CB33" i="9"/>
  <c r="BP33" i="9"/>
  <c r="BO33" i="9"/>
  <c r="AR33" i="9" s="1"/>
  <c r="BN33" i="9"/>
  <c r="BM33" i="9"/>
  <c r="BL33" i="9"/>
  <c r="BK33" i="9"/>
  <c r="BJ33" i="9"/>
  <c r="BI33" i="9"/>
  <c r="BH33" i="9"/>
  <c r="BG33" i="9"/>
  <c r="BF33" i="9"/>
  <c r="BE33" i="9"/>
  <c r="BD33" i="9"/>
  <c r="BC33" i="9"/>
  <c r="BB33" i="9"/>
  <c r="CB32" i="9"/>
  <c r="BP32" i="9"/>
  <c r="BO32" i="9"/>
  <c r="AR32" i="9" s="1"/>
  <c r="BN32" i="9"/>
  <c r="BM32" i="9"/>
  <c r="BL32" i="9"/>
  <c r="BK32" i="9"/>
  <c r="BJ32" i="9"/>
  <c r="BI32" i="9"/>
  <c r="BH32" i="9"/>
  <c r="BG32" i="9"/>
  <c r="BF32" i="9"/>
  <c r="BE32" i="9"/>
  <c r="BD32" i="9"/>
  <c r="BC32" i="9"/>
  <c r="BB32" i="9"/>
  <c r="CB31" i="9"/>
  <c r="BP31" i="9"/>
  <c r="AR31" i="9" s="1"/>
  <c r="BO31" i="9"/>
  <c r="BN31" i="9"/>
  <c r="BM31" i="9"/>
  <c r="BL31" i="9"/>
  <c r="BK31" i="9"/>
  <c r="BJ31" i="9"/>
  <c r="BI31" i="9"/>
  <c r="BH31" i="9"/>
  <c r="BG31" i="9"/>
  <c r="BF31" i="9"/>
  <c r="BE31" i="9"/>
  <c r="BD31" i="9"/>
  <c r="BC31" i="9"/>
  <c r="BB31" i="9"/>
  <c r="CB30" i="9"/>
  <c r="BP30" i="9"/>
  <c r="BO30" i="9"/>
  <c r="BN30" i="9"/>
  <c r="BM30" i="9"/>
  <c r="BL30" i="9"/>
  <c r="BK30" i="9"/>
  <c r="BJ30" i="9"/>
  <c r="BI30" i="9"/>
  <c r="BH30" i="9"/>
  <c r="BG30" i="9"/>
  <c r="BF30" i="9"/>
  <c r="BE30" i="9"/>
  <c r="BD30" i="9"/>
  <c r="BC30" i="9"/>
  <c r="BB30" i="9"/>
  <c r="CB29" i="9"/>
  <c r="BP29" i="9"/>
  <c r="BO29" i="9"/>
  <c r="BN29" i="9"/>
  <c r="BM29" i="9"/>
  <c r="BL29" i="9"/>
  <c r="BK29" i="9"/>
  <c r="BJ29" i="9"/>
  <c r="BI29" i="9"/>
  <c r="BH29" i="9"/>
  <c r="BG29" i="9"/>
  <c r="BF29" i="9"/>
  <c r="BE29" i="9"/>
  <c r="BD29" i="9"/>
  <c r="BC29" i="9"/>
  <c r="BB29" i="9"/>
  <c r="CB28" i="9"/>
  <c r="BP28" i="9"/>
  <c r="BO28" i="9"/>
  <c r="AR28" i="9" s="1"/>
  <c r="BN28" i="9"/>
  <c r="BM28" i="9"/>
  <c r="BL28" i="9"/>
  <c r="BK28" i="9"/>
  <c r="BJ28" i="9"/>
  <c r="BI28" i="9"/>
  <c r="BH28" i="9"/>
  <c r="BG28" i="9"/>
  <c r="BF28" i="9"/>
  <c r="BE28" i="9"/>
  <c r="BD28" i="9"/>
  <c r="BC28" i="9"/>
  <c r="BB28" i="9"/>
  <c r="CB27" i="9"/>
  <c r="BP27" i="9"/>
  <c r="BO27" i="9"/>
  <c r="AR27" i="9" s="1"/>
  <c r="BN27" i="9"/>
  <c r="BM27" i="9"/>
  <c r="BL27" i="9"/>
  <c r="BK27" i="9"/>
  <c r="BJ27" i="9"/>
  <c r="BI27" i="9"/>
  <c r="BH27" i="9"/>
  <c r="BG27" i="9"/>
  <c r="BF27" i="9"/>
  <c r="BE27" i="9"/>
  <c r="BD27" i="9"/>
  <c r="BC27" i="9"/>
  <c r="BB27" i="9"/>
  <c r="CB26" i="9"/>
  <c r="BP26" i="9"/>
  <c r="AR26" i="9" s="1"/>
  <c r="BO26" i="9"/>
  <c r="BN26" i="9"/>
  <c r="BM26" i="9"/>
  <c r="BL26" i="9"/>
  <c r="BK26" i="9"/>
  <c r="BJ26" i="9"/>
  <c r="BI26" i="9"/>
  <c r="BH26" i="9"/>
  <c r="BG26" i="9"/>
  <c r="BF26" i="9"/>
  <c r="BE26" i="9"/>
  <c r="BD26" i="9"/>
  <c r="BC26" i="9"/>
  <c r="BB26" i="9"/>
  <c r="CB25" i="9"/>
  <c r="BP25" i="9"/>
  <c r="BO25" i="9"/>
  <c r="AR25" i="9" s="1"/>
  <c r="BN25" i="9"/>
  <c r="BM25" i="9"/>
  <c r="BL25" i="9"/>
  <c r="BK25" i="9"/>
  <c r="BJ25" i="9"/>
  <c r="BI25" i="9"/>
  <c r="BH25" i="9"/>
  <c r="BG25" i="9"/>
  <c r="BF25" i="9"/>
  <c r="BE25" i="9"/>
  <c r="BD25" i="9"/>
  <c r="BC25" i="9"/>
  <c r="BB25" i="9"/>
  <c r="CB24" i="9"/>
  <c r="BP24" i="9"/>
  <c r="BO24" i="9"/>
  <c r="AR24" i="9" s="1"/>
  <c r="BN24" i="9"/>
  <c r="BM24" i="9"/>
  <c r="BL24" i="9"/>
  <c r="BK24" i="9"/>
  <c r="BJ24" i="9"/>
  <c r="BI24" i="9"/>
  <c r="BH24" i="9"/>
  <c r="BG24" i="9"/>
  <c r="BF24" i="9"/>
  <c r="BE24" i="9"/>
  <c r="BD24" i="9"/>
  <c r="BC24" i="9"/>
  <c r="BB24" i="9"/>
  <c r="CB23" i="9"/>
  <c r="BP23" i="9"/>
  <c r="BO23" i="9"/>
  <c r="AR23" i="9" s="1"/>
  <c r="BN23" i="9"/>
  <c r="BM23" i="9"/>
  <c r="BL23" i="9"/>
  <c r="BK23" i="9"/>
  <c r="BJ23" i="9"/>
  <c r="BI23" i="9"/>
  <c r="BH23" i="9"/>
  <c r="BG23" i="9"/>
  <c r="BF23" i="9"/>
  <c r="BE23" i="9"/>
  <c r="BD23" i="9"/>
  <c r="BC23" i="9"/>
  <c r="BB23" i="9"/>
  <c r="CB22" i="9"/>
  <c r="BP22" i="9"/>
  <c r="BO22" i="9"/>
  <c r="BN22" i="9"/>
  <c r="BM22" i="9"/>
  <c r="BL22" i="9"/>
  <c r="BK22" i="9"/>
  <c r="BJ22" i="9"/>
  <c r="BI22" i="9"/>
  <c r="BH22" i="9"/>
  <c r="BG22" i="9"/>
  <c r="BF22" i="9"/>
  <c r="BE22" i="9"/>
  <c r="BD22" i="9"/>
  <c r="BC22" i="9"/>
  <c r="BB22" i="9"/>
  <c r="BJ24" i="2"/>
  <c r="BL121" i="2"/>
  <c r="BK121" i="2"/>
  <c r="BJ121" i="2"/>
  <c r="BI121" i="2"/>
  <c r="BL120" i="2"/>
  <c r="BK120" i="2"/>
  <c r="BJ120" i="2"/>
  <c r="BI120" i="2"/>
  <c r="BL119" i="2"/>
  <c r="BK119" i="2"/>
  <c r="BJ119" i="2"/>
  <c r="BI119" i="2"/>
  <c r="AR119" i="2" s="1"/>
  <c r="BL118" i="2"/>
  <c r="BK118" i="2"/>
  <c r="BJ118" i="2"/>
  <c r="BI118" i="2"/>
  <c r="BL117" i="2"/>
  <c r="BK117" i="2"/>
  <c r="BJ117" i="2"/>
  <c r="BI117" i="2"/>
  <c r="BL116" i="2"/>
  <c r="BK116" i="2"/>
  <c r="BJ116" i="2"/>
  <c r="BI116" i="2"/>
  <c r="BL115" i="2"/>
  <c r="BK115" i="2"/>
  <c r="BJ115" i="2"/>
  <c r="BI115" i="2"/>
  <c r="BL114" i="2"/>
  <c r="BK114" i="2"/>
  <c r="BJ114" i="2"/>
  <c r="BI114" i="2"/>
  <c r="BL113" i="2"/>
  <c r="BK113" i="2"/>
  <c r="BJ113" i="2"/>
  <c r="BI113" i="2"/>
  <c r="CE113" i="2" s="1"/>
  <c r="BL112" i="2"/>
  <c r="BK112" i="2"/>
  <c r="BJ112" i="2"/>
  <c r="BI112" i="2"/>
  <c r="BL111" i="2"/>
  <c r="BK111" i="2"/>
  <c r="BJ111" i="2"/>
  <c r="BI111" i="2"/>
  <c r="BL110" i="2"/>
  <c r="BK110" i="2"/>
  <c r="BJ110" i="2"/>
  <c r="BI110" i="2"/>
  <c r="BL109" i="2"/>
  <c r="BK109" i="2"/>
  <c r="BJ109" i="2"/>
  <c r="BI109" i="2"/>
  <c r="AR109" i="2" s="1"/>
  <c r="BL108" i="2"/>
  <c r="BK108" i="2"/>
  <c r="BJ108" i="2"/>
  <c r="BI108" i="2"/>
  <c r="CD108" i="2" s="1"/>
  <c r="AQ108" i="2" s="1"/>
  <c r="AS108" i="2" s="1"/>
  <c r="BL107" i="2"/>
  <c r="BK107" i="2"/>
  <c r="BJ107" i="2"/>
  <c r="BI107" i="2"/>
  <c r="BL106" i="2"/>
  <c r="BK106" i="2"/>
  <c r="BJ106" i="2"/>
  <c r="BI106" i="2"/>
  <c r="BL105" i="2"/>
  <c r="BK105" i="2"/>
  <c r="BJ105" i="2"/>
  <c r="BI105" i="2"/>
  <c r="BL104" i="2"/>
  <c r="BK104" i="2"/>
  <c r="BJ104" i="2"/>
  <c r="BI104" i="2"/>
  <c r="BL103" i="2"/>
  <c r="BK103" i="2"/>
  <c r="BJ103" i="2"/>
  <c r="BI103" i="2"/>
  <c r="BL102" i="2"/>
  <c r="BK102" i="2"/>
  <c r="BJ102" i="2"/>
  <c r="BI102" i="2"/>
  <c r="CD102" i="2" s="1"/>
  <c r="AQ102" i="2" s="1"/>
  <c r="AS102" i="2" s="1"/>
  <c r="BL101" i="2"/>
  <c r="BK101" i="2"/>
  <c r="BJ101" i="2"/>
  <c r="BI101" i="2"/>
  <c r="AR101" i="2" s="1"/>
  <c r="BL100" i="2"/>
  <c r="BK100" i="2"/>
  <c r="BJ100" i="2"/>
  <c r="BI100" i="2"/>
  <c r="BL99" i="2"/>
  <c r="BK99" i="2"/>
  <c r="BJ99" i="2"/>
  <c r="BI99" i="2"/>
  <c r="BL98" i="2"/>
  <c r="BK98" i="2"/>
  <c r="BJ98" i="2"/>
  <c r="BI98" i="2"/>
  <c r="BL97" i="2"/>
  <c r="BK97" i="2"/>
  <c r="BJ97" i="2"/>
  <c r="BI97" i="2"/>
  <c r="CE97" i="2" s="1"/>
  <c r="BL96" i="2"/>
  <c r="BK96" i="2"/>
  <c r="BJ96" i="2"/>
  <c r="BI96" i="2"/>
  <c r="BL95" i="2"/>
  <c r="BK95" i="2"/>
  <c r="BJ95" i="2"/>
  <c r="BI95" i="2"/>
  <c r="BL94" i="2"/>
  <c r="BK94" i="2"/>
  <c r="BJ94" i="2"/>
  <c r="BI94" i="2"/>
  <c r="BL93" i="2"/>
  <c r="BK93" i="2"/>
  <c r="BJ93" i="2"/>
  <c r="BI93" i="2"/>
  <c r="BL92" i="2"/>
  <c r="BK92" i="2"/>
  <c r="BJ92" i="2"/>
  <c r="BI92" i="2"/>
  <c r="BL91" i="2"/>
  <c r="BK91" i="2"/>
  <c r="BJ91" i="2"/>
  <c r="BI91" i="2"/>
  <c r="BL90" i="2"/>
  <c r="BK90" i="2"/>
  <c r="CE90" i="2" s="1"/>
  <c r="BJ90" i="2"/>
  <c r="BI90" i="2"/>
  <c r="BL89" i="2"/>
  <c r="BK89" i="2"/>
  <c r="CD89" i="2" s="1"/>
  <c r="AQ89" i="2" s="1"/>
  <c r="AS89" i="2" s="1"/>
  <c r="BJ89" i="2"/>
  <c r="BI89" i="2"/>
  <c r="BL88" i="2"/>
  <c r="BK88" i="2"/>
  <c r="BJ88" i="2"/>
  <c r="BI88" i="2"/>
  <c r="BL87" i="2"/>
  <c r="BK87" i="2"/>
  <c r="BJ87" i="2"/>
  <c r="BI87" i="2"/>
  <c r="CD87" i="2" s="1"/>
  <c r="AQ87" i="2" s="1"/>
  <c r="AS87" i="2" s="1"/>
  <c r="BL86" i="2"/>
  <c r="BK86" i="2"/>
  <c r="BJ86" i="2"/>
  <c r="BI86" i="2"/>
  <c r="BL85" i="2"/>
  <c r="BK85" i="2"/>
  <c r="BJ85" i="2"/>
  <c r="BI85" i="2"/>
  <c r="BL84" i="2"/>
  <c r="BK84" i="2"/>
  <c r="BJ84" i="2"/>
  <c r="BI84" i="2"/>
  <c r="AR84" i="2" s="1"/>
  <c r="BL83" i="2"/>
  <c r="BK83" i="2"/>
  <c r="CD83" i="2" s="1"/>
  <c r="AQ83" i="2" s="1"/>
  <c r="AS83" i="2" s="1"/>
  <c r="BJ83" i="2"/>
  <c r="BI83" i="2"/>
  <c r="BL82" i="2"/>
  <c r="BK82" i="2"/>
  <c r="BJ82" i="2"/>
  <c r="BI82" i="2"/>
  <c r="BL81" i="2"/>
  <c r="BK81" i="2"/>
  <c r="BJ81" i="2"/>
  <c r="BI81" i="2"/>
  <c r="BL80" i="2"/>
  <c r="BK80" i="2"/>
  <c r="BJ80" i="2"/>
  <c r="BI80" i="2"/>
  <c r="CD80" i="2" s="1"/>
  <c r="AQ80" i="2" s="1"/>
  <c r="AS80" i="2" s="1"/>
  <c r="BL79" i="2"/>
  <c r="BK79" i="2"/>
  <c r="BJ79" i="2"/>
  <c r="BI79" i="2"/>
  <c r="BL78" i="2"/>
  <c r="BK78" i="2"/>
  <c r="BJ78" i="2"/>
  <c r="BI78" i="2"/>
  <c r="BL77" i="2"/>
  <c r="BK77" i="2"/>
  <c r="BJ77" i="2"/>
  <c r="BI77" i="2"/>
  <c r="BL76" i="2"/>
  <c r="BK76" i="2"/>
  <c r="BJ76" i="2"/>
  <c r="BI76" i="2"/>
  <c r="BL75" i="2"/>
  <c r="BK75" i="2"/>
  <c r="BJ75" i="2"/>
  <c r="BI75" i="2"/>
  <c r="BL74" i="2"/>
  <c r="BK74" i="2"/>
  <c r="BJ74" i="2"/>
  <c r="BI74" i="2"/>
  <c r="BL73" i="2"/>
  <c r="BK73" i="2"/>
  <c r="BJ73" i="2"/>
  <c r="BI73" i="2"/>
  <c r="AR73" i="2" s="1"/>
  <c r="BL72" i="2"/>
  <c r="BK72" i="2"/>
  <c r="BJ72" i="2"/>
  <c r="BI72" i="2"/>
  <c r="BL71" i="2"/>
  <c r="BK71" i="2"/>
  <c r="BJ71" i="2"/>
  <c r="BI71" i="2"/>
  <c r="BL70" i="2"/>
  <c r="BK70" i="2"/>
  <c r="BJ70" i="2"/>
  <c r="BI70" i="2"/>
  <c r="BL69" i="2"/>
  <c r="BK69" i="2"/>
  <c r="BJ69" i="2"/>
  <c r="BI69" i="2"/>
  <c r="BL68" i="2"/>
  <c r="BK68" i="2"/>
  <c r="BJ68" i="2"/>
  <c r="BI68" i="2"/>
  <c r="BL67" i="2"/>
  <c r="BK67" i="2"/>
  <c r="BJ67" i="2"/>
  <c r="BI67" i="2"/>
  <c r="BL66" i="2"/>
  <c r="BK66" i="2"/>
  <c r="BJ66" i="2"/>
  <c r="BI66" i="2"/>
  <c r="CE66" i="2" s="1"/>
  <c r="BL65" i="2"/>
  <c r="BK65" i="2"/>
  <c r="BJ65" i="2"/>
  <c r="BI65" i="2"/>
  <c r="BL64" i="2"/>
  <c r="BK64" i="2"/>
  <c r="BJ64" i="2"/>
  <c r="BI64" i="2"/>
  <c r="BL63" i="2"/>
  <c r="BK63" i="2"/>
  <c r="BJ63" i="2"/>
  <c r="BI63" i="2"/>
  <c r="BL62" i="2"/>
  <c r="BK62" i="2"/>
  <c r="BJ62" i="2"/>
  <c r="BI62" i="2"/>
  <c r="CE62" i="2" s="1"/>
  <c r="BL61" i="2"/>
  <c r="BK61" i="2"/>
  <c r="BJ61" i="2"/>
  <c r="BI61" i="2"/>
  <c r="BL60" i="2"/>
  <c r="BK60" i="2"/>
  <c r="BJ60" i="2"/>
  <c r="BI60" i="2"/>
  <c r="AR60" i="2" s="1"/>
  <c r="BL59" i="2"/>
  <c r="BK59" i="2"/>
  <c r="BJ59" i="2"/>
  <c r="BI59" i="2"/>
  <c r="BL58" i="2"/>
  <c r="BK58" i="2"/>
  <c r="BJ58" i="2"/>
  <c r="BI58" i="2"/>
  <c r="BL57" i="2"/>
  <c r="BK57" i="2"/>
  <c r="BJ57" i="2"/>
  <c r="BI57" i="2"/>
  <c r="BL56" i="2"/>
  <c r="BK56" i="2"/>
  <c r="BJ56" i="2"/>
  <c r="BI56" i="2"/>
  <c r="BL55" i="2"/>
  <c r="BK55" i="2"/>
  <c r="BJ55" i="2"/>
  <c r="BI55" i="2"/>
  <c r="BL54" i="2"/>
  <c r="BK54" i="2"/>
  <c r="BJ54" i="2"/>
  <c r="BI54" i="2"/>
  <c r="BL53" i="2"/>
  <c r="BK53" i="2"/>
  <c r="BJ53" i="2"/>
  <c r="BI53" i="2"/>
  <c r="BL52" i="2"/>
  <c r="BK52" i="2"/>
  <c r="BJ52" i="2"/>
  <c r="BI52" i="2"/>
  <c r="BL51" i="2"/>
  <c r="BK51" i="2"/>
  <c r="BJ51" i="2"/>
  <c r="BI51" i="2"/>
  <c r="BL50" i="2"/>
  <c r="BK50" i="2"/>
  <c r="BJ50" i="2"/>
  <c r="BI50" i="2"/>
  <c r="BL49" i="2"/>
  <c r="BK49" i="2"/>
  <c r="BJ49" i="2"/>
  <c r="BI49" i="2"/>
  <c r="BL48" i="2"/>
  <c r="BK48" i="2"/>
  <c r="BJ48" i="2"/>
  <c r="BI48" i="2"/>
  <c r="BL47" i="2"/>
  <c r="BK47" i="2"/>
  <c r="BJ47" i="2"/>
  <c r="BI47" i="2"/>
  <c r="BL46" i="2"/>
  <c r="BK46" i="2"/>
  <c r="BJ46" i="2"/>
  <c r="BI46" i="2"/>
  <c r="BL45" i="2"/>
  <c r="BK45" i="2"/>
  <c r="BJ45" i="2"/>
  <c r="BI45" i="2"/>
  <c r="BL44" i="2"/>
  <c r="BK44" i="2"/>
  <c r="BJ44" i="2"/>
  <c r="BI44" i="2"/>
  <c r="BL43" i="2"/>
  <c r="BK43" i="2"/>
  <c r="BJ43" i="2"/>
  <c r="BI43" i="2"/>
  <c r="BL42" i="2"/>
  <c r="BK42" i="2"/>
  <c r="BJ42" i="2"/>
  <c r="BI42" i="2"/>
  <c r="BL41" i="2"/>
  <c r="BK41" i="2"/>
  <c r="BJ41" i="2"/>
  <c r="BI41" i="2"/>
  <c r="BL40" i="2"/>
  <c r="BK40" i="2"/>
  <c r="BJ40" i="2"/>
  <c r="BI40" i="2"/>
  <c r="BL39" i="2"/>
  <c r="BK39" i="2"/>
  <c r="BJ39" i="2"/>
  <c r="BI39" i="2"/>
  <c r="BL38" i="2"/>
  <c r="BK38" i="2"/>
  <c r="BJ38" i="2"/>
  <c r="BI38" i="2"/>
  <c r="BL37" i="2"/>
  <c r="BK37" i="2"/>
  <c r="BJ37" i="2"/>
  <c r="BI37" i="2"/>
  <c r="BL36" i="2"/>
  <c r="BK36" i="2"/>
  <c r="BJ36" i="2"/>
  <c r="BI36" i="2"/>
  <c r="BL35" i="2"/>
  <c r="BK35" i="2"/>
  <c r="BJ35" i="2"/>
  <c r="BI35" i="2"/>
  <c r="BL34" i="2"/>
  <c r="BK34" i="2"/>
  <c r="BJ34" i="2"/>
  <c r="BI34" i="2"/>
  <c r="BL33" i="2"/>
  <c r="BK33" i="2"/>
  <c r="BJ33" i="2"/>
  <c r="BI33" i="2"/>
  <c r="BL32" i="2"/>
  <c r="BK32" i="2"/>
  <c r="BJ32" i="2"/>
  <c r="BI32" i="2"/>
  <c r="BL31" i="2"/>
  <c r="BK31" i="2"/>
  <c r="BJ31" i="2"/>
  <c r="BI31" i="2"/>
  <c r="BL30" i="2"/>
  <c r="BK30" i="2"/>
  <c r="BJ30" i="2"/>
  <c r="BI30" i="2"/>
  <c r="BL29" i="2"/>
  <c r="BK29" i="2"/>
  <c r="BJ29" i="2"/>
  <c r="BI29" i="2"/>
  <c r="BL28" i="2"/>
  <c r="BK28" i="2"/>
  <c r="BJ28" i="2"/>
  <c r="BI28" i="2"/>
  <c r="AR28" i="2" s="1"/>
  <c r="BL27" i="2"/>
  <c r="BK27" i="2"/>
  <c r="BJ27" i="2"/>
  <c r="BI27" i="2"/>
  <c r="BL26" i="2"/>
  <c r="BK26" i="2"/>
  <c r="BJ26" i="2"/>
  <c r="BI26" i="2"/>
  <c r="BL25" i="2"/>
  <c r="BK25" i="2"/>
  <c r="BJ25" i="2"/>
  <c r="BI25" i="2"/>
  <c r="BL24" i="2"/>
  <c r="BK24" i="2"/>
  <c r="BI24" i="2"/>
  <c r="BL23" i="2"/>
  <c r="BK23" i="2"/>
  <c r="BJ23" i="2"/>
  <c r="BI23" i="2"/>
  <c r="AR23" i="2" s="1"/>
  <c r="BL22" i="2"/>
  <c r="BK22" i="2"/>
  <c r="BI22" i="2"/>
  <c r="BJ22" i="2"/>
  <c r="CB112" i="2"/>
  <c r="BP112" i="2"/>
  <c r="BO112" i="2"/>
  <c r="BN112" i="2"/>
  <c r="BM112" i="2"/>
  <c r="CF112" i="2" s="1"/>
  <c r="BH112" i="2"/>
  <c r="BG112" i="2"/>
  <c r="BF112" i="2"/>
  <c r="BE112" i="2"/>
  <c r="BD112" i="2"/>
  <c r="BC112" i="2"/>
  <c r="BB112" i="2"/>
  <c r="CF111" i="2"/>
  <c r="CB111" i="2"/>
  <c r="BP111" i="2"/>
  <c r="BO111" i="2"/>
  <c r="BN111" i="2"/>
  <c r="BM111" i="2"/>
  <c r="BH111" i="2"/>
  <c r="BG111" i="2"/>
  <c r="BF111" i="2"/>
  <c r="BE111" i="2"/>
  <c r="BD111" i="2"/>
  <c r="BC111" i="2"/>
  <c r="BB111" i="2"/>
  <c r="CB110" i="2"/>
  <c r="BP110" i="2"/>
  <c r="BO110" i="2"/>
  <c r="BN110" i="2"/>
  <c r="BM110" i="2"/>
  <c r="CF110" i="2" s="1"/>
  <c r="BH110" i="2"/>
  <c r="BG110" i="2"/>
  <c r="BF110" i="2"/>
  <c r="BE110" i="2"/>
  <c r="BD110" i="2"/>
  <c r="BC110" i="2"/>
  <c r="BB110" i="2"/>
  <c r="CB109" i="2"/>
  <c r="BP109" i="2"/>
  <c r="BO109" i="2"/>
  <c r="BN109" i="2"/>
  <c r="CF109" i="2" s="1"/>
  <c r="BM109" i="2"/>
  <c r="BH109" i="2"/>
  <c r="BG109" i="2"/>
  <c r="BF109" i="2"/>
  <c r="BE109" i="2"/>
  <c r="BD109" i="2"/>
  <c r="BC109" i="2"/>
  <c r="BB109" i="2"/>
  <c r="CF108" i="2"/>
  <c r="CB108" i="2"/>
  <c r="BP108" i="2"/>
  <c r="BO108" i="2"/>
  <c r="BN108" i="2"/>
  <c r="BM108" i="2"/>
  <c r="BH108" i="2"/>
  <c r="BG108" i="2"/>
  <c r="BF108" i="2"/>
  <c r="BE108" i="2"/>
  <c r="BD108" i="2"/>
  <c r="BC108" i="2"/>
  <c r="BB108" i="2"/>
  <c r="CB107" i="2"/>
  <c r="BP107" i="2"/>
  <c r="BO107" i="2"/>
  <c r="BN107" i="2"/>
  <c r="BM107" i="2"/>
  <c r="BH107" i="2"/>
  <c r="BG107" i="2"/>
  <c r="BF107" i="2"/>
  <c r="BE107" i="2"/>
  <c r="BD107" i="2"/>
  <c r="BC107" i="2"/>
  <c r="BB107" i="2"/>
  <c r="CB106" i="2"/>
  <c r="BP106" i="2"/>
  <c r="BO106" i="2"/>
  <c r="BN106" i="2"/>
  <c r="BM106" i="2"/>
  <c r="CF106" i="2" s="1"/>
  <c r="BH106" i="2"/>
  <c r="BG106" i="2"/>
  <c r="BF106" i="2"/>
  <c r="BE106" i="2"/>
  <c r="BD106" i="2"/>
  <c r="BC106" i="2"/>
  <c r="BB106" i="2"/>
  <c r="CB105" i="2"/>
  <c r="BP105" i="2"/>
  <c r="CF105" i="2" s="1"/>
  <c r="BO105" i="2"/>
  <c r="BN105" i="2"/>
  <c r="BM105" i="2"/>
  <c r="BH105" i="2"/>
  <c r="BG105" i="2"/>
  <c r="BF105" i="2"/>
  <c r="BE105" i="2"/>
  <c r="BD105" i="2"/>
  <c r="BC105" i="2"/>
  <c r="BB105" i="2"/>
  <c r="CB104" i="2"/>
  <c r="BP104" i="2"/>
  <c r="BO104" i="2"/>
  <c r="BN104" i="2"/>
  <c r="BM104" i="2"/>
  <c r="CF104" i="2" s="1"/>
  <c r="BH104" i="2"/>
  <c r="BG104" i="2"/>
  <c r="BF104" i="2"/>
  <c r="BE104" i="2"/>
  <c r="BD104" i="2"/>
  <c r="BC104" i="2"/>
  <c r="BB104" i="2"/>
  <c r="CF103" i="2"/>
  <c r="CB103" i="2"/>
  <c r="BP103" i="2"/>
  <c r="BO103" i="2"/>
  <c r="BN103" i="2"/>
  <c r="BM103" i="2"/>
  <c r="BH103" i="2"/>
  <c r="BG103" i="2"/>
  <c r="BF103" i="2"/>
  <c r="BE103" i="2"/>
  <c r="BD103" i="2"/>
  <c r="BC103" i="2"/>
  <c r="BB103" i="2"/>
  <c r="CB102" i="2"/>
  <c r="BP102" i="2"/>
  <c r="BO102" i="2"/>
  <c r="BN102" i="2"/>
  <c r="CF102" i="2" s="1"/>
  <c r="BM102" i="2"/>
  <c r="BH102" i="2"/>
  <c r="BG102" i="2"/>
  <c r="BF102" i="2"/>
  <c r="BE102" i="2"/>
  <c r="BD102" i="2"/>
  <c r="BC102" i="2"/>
  <c r="BB102" i="2"/>
  <c r="CB101" i="2"/>
  <c r="BP101" i="2"/>
  <c r="BO101" i="2"/>
  <c r="BN101" i="2"/>
  <c r="BM101" i="2"/>
  <c r="BH101" i="2"/>
  <c r="BG101" i="2"/>
  <c r="BF101" i="2"/>
  <c r="BE101" i="2"/>
  <c r="BD101" i="2"/>
  <c r="BC101" i="2"/>
  <c r="BB101" i="2"/>
  <c r="CB100" i="2"/>
  <c r="BP100" i="2"/>
  <c r="BO100" i="2"/>
  <c r="BN100" i="2"/>
  <c r="BM100" i="2"/>
  <c r="CF100" i="2" s="1"/>
  <c r="BH100" i="2"/>
  <c r="BG100" i="2"/>
  <c r="BF100" i="2"/>
  <c r="CD100" i="2" s="1"/>
  <c r="BE100" i="2"/>
  <c r="CE100" i="2" s="1"/>
  <c r="BD100" i="2"/>
  <c r="BC100" i="2"/>
  <c r="BB100" i="2"/>
  <c r="CB99" i="2"/>
  <c r="BP99" i="2"/>
  <c r="BO99" i="2"/>
  <c r="BN99" i="2"/>
  <c r="BM99" i="2"/>
  <c r="BH99" i="2"/>
  <c r="BG99" i="2"/>
  <c r="BF99" i="2"/>
  <c r="BE99" i="2"/>
  <c r="BD99" i="2"/>
  <c r="BC99" i="2"/>
  <c r="BB99" i="2"/>
  <c r="CB98" i="2"/>
  <c r="BP98" i="2"/>
  <c r="BO98" i="2"/>
  <c r="BN98" i="2"/>
  <c r="BM98" i="2"/>
  <c r="CF98" i="2" s="1"/>
  <c r="BH98" i="2"/>
  <c r="BG98" i="2"/>
  <c r="BF98" i="2"/>
  <c r="BE98" i="2"/>
  <c r="BD98" i="2"/>
  <c r="BC98" i="2"/>
  <c r="AR98" i="2" s="1"/>
  <c r="BB98" i="2"/>
  <c r="CF97" i="2"/>
  <c r="CB97" i="2"/>
  <c r="BP97" i="2"/>
  <c r="BO97" i="2"/>
  <c r="BN97" i="2"/>
  <c r="BM97" i="2"/>
  <c r="BH97" i="2"/>
  <c r="BG97" i="2"/>
  <c r="BF97" i="2"/>
  <c r="BE97" i="2"/>
  <c r="BD97" i="2"/>
  <c r="BC97" i="2"/>
  <c r="BB97" i="2"/>
  <c r="CB96" i="2"/>
  <c r="BP96" i="2"/>
  <c r="BO96" i="2"/>
  <c r="BN96" i="2"/>
  <c r="BM96" i="2"/>
  <c r="CF96" i="2" s="1"/>
  <c r="BH96" i="2"/>
  <c r="BG96" i="2"/>
  <c r="BF96" i="2"/>
  <c r="BE96" i="2"/>
  <c r="BD96" i="2"/>
  <c r="BC96" i="2"/>
  <c r="BB96" i="2"/>
  <c r="CF95" i="2"/>
  <c r="CB95" i="2"/>
  <c r="BP95" i="2"/>
  <c r="BO95" i="2"/>
  <c r="BN95" i="2"/>
  <c r="BM95" i="2"/>
  <c r="BH95" i="2"/>
  <c r="BG95" i="2"/>
  <c r="BF95" i="2"/>
  <c r="BE95" i="2"/>
  <c r="BD95" i="2"/>
  <c r="BC95" i="2"/>
  <c r="BB95" i="2"/>
  <c r="CF94" i="2"/>
  <c r="CB94" i="2"/>
  <c r="BP94" i="2"/>
  <c r="BO94" i="2"/>
  <c r="BN94" i="2"/>
  <c r="BM94" i="2"/>
  <c r="BH94" i="2"/>
  <c r="BG94" i="2"/>
  <c r="BF94" i="2"/>
  <c r="BE94" i="2"/>
  <c r="BD94" i="2"/>
  <c r="BC94" i="2"/>
  <c r="BB94" i="2"/>
  <c r="CB93" i="2"/>
  <c r="BP93" i="2"/>
  <c r="BO93" i="2"/>
  <c r="BN93" i="2"/>
  <c r="BM93" i="2"/>
  <c r="CF93" i="2" s="1"/>
  <c r="BH93" i="2"/>
  <c r="BG93" i="2"/>
  <c r="BF93" i="2"/>
  <c r="BE93" i="2"/>
  <c r="BD93" i="2"/>
  <c r="BC93" i="2"/>
  <c r="BB93" i="2"/>
  <c r="CF92" i="2"/>
  <c r="CB92" i="2"/>
  <c r="BP92" i="2"/>
  <c r="BO92" i="2"/>
  <c r="BN92" i="2"/>
  <c r="BM92" i="2"/>
  <c r="BH92" i="2"/>
  <c r="BG92" i="2"/>
  <c r="BF92" i="2"/>
  <c r="BE92" i="2"/>
  <c r="BD92" i="2"/>
  <c r="BC92" i="2"/>
  <c r="BB92" i="2"/>
  <c r="CF91" i="2"/>
  <c r="CB91" i="2"/>
  <c r="BP91" i="2"/>
  <c r="BO91" i="2"/>
  <c r="BN91" i="2"/>
  <c r="BM91" i="2"/>
  <c r="BH91" i="2"/>
  <c r="BG91" i="2"/>
  <c r="BF91" i="2"/>
  <c r="BE91" i="2"/>
  <c r="BD91" i="2"/>
  <c r="BC91" i="2"/>
  <c r="BB91" i="2"/>
  <c r="CB90" i="2"/>
  <c r="BP90" i="2"/>
  <c r="BO90" i="2"/>
  <c r="BN90" i="2"/>
  <c r="BM90" i="2"/>
  <c r="CF90" i="2" s="1"/>
  <c r="BH90" i="2"/>
  <c r="BG90" i="2"/>
  <c r="BF90" i="2"/>
  <c r="BE90" i="2"/>
  <c r="BD90" i="2"/>
  <c r="BC90" i="2"/>
  <c r="BB90" i="2"/>
  <c r="CF89" i="2"/>
  <c r="CB89" i="2"/>
  <c r="BP89" i="2"/>
  <c r="BO89" i="2"/>
  <c r="BN89" i="2"/>
  <c r="BM89" i="2"/>
  <c r="BH89" i="2"/>
  <c r="BG89" i="2"/>
  <c r="BF89" i="2"/>
  <c r="BE89" i="2"/>
  <c r="BD89" i="2"/>
  <c r="BC89" i="2"/>
  <c r="BB89" i="2"/>
  <c r="CB88" i="2"/>
  <c r="BP88" i="2"/>
  <c r="BO88" i="2"/>
  <c r="BN88" i="2"/>
  <c r="CF88" i="2" s="1"/>
  <c r="BM88" i="2"/>
  <c r="AR88" i="2"/>
  <c r="BH88" i="2"/>
  <c r="BG88" i="2"/>
  <c r="BF88" i="2"/>
  <c r="BE88" i="2"/>
  <c r="BD88" i="2"/>
  <c r="BC88" i="2"/>
  <c r="BB88" i="2"/>
  <c r="CB87" i="2"/>
  <c r="BP87" i="2"/>
  <c r="BO87" i="2"/>
  <c r="BN87" i="2"/>
  <c r="BM87" i="2"/>
  <c r="BH87" i="2"/>
  <c r="BG87" i="2"/>
  <c r="BF87" i="2"/>
  <c r="BE87" i="2"/>
  <c r="BD87" i="2"/>
  <c r="BC87" i="2"/>
  <c r="BB87" i="2"/>
  <c r="CB86" i="2"/>
  <c r="BP86" i="2"/>
  <c r="BO86" i="2"/>
  <c r="BN86" i="2"/>
  <c r="CF86" i="2" s="1"/>
  <c r="BM86" i="2"/>
  <c r="BH86" i="2"/>
  <c r="BG86" i="2"/>
  <c r="BF86" i="2"/>
  <c r="BE86" i="2"/>
  <c r="BD86" i="2"/>
  <c r="BC86" i="2"/>
  <c r="BB86" i="2"/>
  <c r="CB85" i="2"/>
  <c r="BP85" i="2"/>
  <c r="BO85" i="2"/>
  <c r="BN85" i="2"/>
  <c r="BM85" i="2"/>
  <c r="CF85" i="2" s="1"/>
  <c r="BH85" i="2"/>
  <c r="BG85" i="2"/>
  <c r="BF85" i="2"/>
  <c r="BE85" i="2"/>
  <c r="BD85" i="2"/>
  <c r="BC85" i="2"/>
  <c r="BB85" i="2"/>
  <c r="CB84" i="2"/>
  <c r="BP84" i="2"/>
  <c r="BO84" i="2"/>
  <c r="BN84" i="2"/>
  <c r="BM84" i="2"/>
  <c r="BH84" i="2"/>
  <c r="BG84" i="2"/>
  <c r="BF84" i="2"/>
  <c r="BE84" i="2"/>
  <c r="BD84" i="2"/>
  <c r="BC84" i="2"/>
  <c r="BB84" i="2"/>
  <c r="CB83" i="2"/>
  <c r="BP83" i="2"/>
  <c r="BO83" i="2"/>
  <c r="BN83" i="2"/>
  <c r="BM83" i="2"/>
  <c r="CF83" i="2" s="1"/>
  <c r="BH83" i="2"/>
  <c r="BG83" i="2"/>
  <c r="BF83" i="2"/>
  <c r="BE83" i="2"/>
  <c r="BD83" i="2"/>
  <c r="BC83" i="2"/>
  <c r="BB83" i="2"/>
  <c r="CB82" i="2"/>
  <c r="BP82" i="2"/>
  <c r="BO82" i="2"/>
  <c r="BN82" i="2"/>
  <c r="BM82" i="2"/>
  <c r="CF82" i="2" s="1"/>
  <c r="BH82" i="2"/>
  <c r="BG82" i="2"/>
  <c r="BF82" i="2"/>
  <c r="BE82" i="2"/>
  <c r="BD82" i="2"/>
  <c r="BC82" i="2"/>
  <c r="BB82" i="2"/>
  <c r="CF81" i="2"/>
  <c r="CB81" i="2"/>
  <c r="BP81" i="2"/>
  <c r="BO81" i="2"/>
  <c r="BN81" i="2"/>
  <c r="BM81" i="2"/>
  <c r="BH81" i="2"/>
  <c r="BG81" i="2"/>
  <c r="BF81" i="2"/>
  <c r="BE81" i="2"/>
  <c r="BD81" i="2"/>
  <c r="BC81" i="2"/>
  <c r="BB81" i="2"/>
  <c r="CF80" i="2"/>
  <c r="CB80" i="2"/>
  <c r="BP80" i="2"/>
  <c r="BO80" i="2"/>
  <c r="BN80" i="2"/>
  <c r="BM80" i="2"/>
  <c r="BH80" i="2"/>
  <c r="BG80" i="2"/>
  <c r="BF80" i="2"/>
  <c r="BE80" i="2"/>
  <c r="BD80" i="2"/>
  <c r="BC80" i="2"/>
  <c r="BB80" i="2"/>
  <c r="CB79" i="2"/>
  <c r="BP79" i="2"/>
  <c r="BO79" i="2"/>
  <c r="BN79" i="2"/>
  <c r="BM79" i="2"/>
  <c r="CF79" i="2" s="1"/>
  <c r="BH79" i="2"/>
  <c r="BG79" i="2"/>
  <c r="BF79" i="2"/>
  <c r="BE79" i="2"/>
  <c r="BD79" i="2"/>
  <c r="BC79" i="2"/>
  <c r="BB79" i="2"/>
  <c r="CF78" i="2"/>
  <c r="CB78" i="2"/>
  <c r="BP78" i="2"/>
  <c r="BO78" i="2"/>
  <c r="BN78" i="2"/>
  <c r="BM78" i="2"/>
  <c r="BH78" i="2"/>
  <c r="BG78" i="2"/>
  <c r="BF78" i="2"/>
  <c r="BE78" i="2"/>
  <c r="BD78" i="2"/>
  <c r="BC78" i="2"/>
  <c r="BB78" i="2"/>
  <c r="CF77" i="2"/>
  <c r="CB77" i="2"/>
  <c r="BP77" i="2"/>
  <c r="BO77" i="2"/>
  <c r="BN77" i="2"/>
  <c r="BM77" i="2"/>
  <c r="BH77" i="2"/>
  <c r="BG77" i="2"/>
  <c r="BF77" i="2"/>
  <c r="BE77" i="2"/>
  <c r="BD77" i="2"/>
  <c r="BC77" i="2"/>
  <c r="BB77" i="2"/>
  <c r="CB76" i="2"/>
  <c r="BP76" i="2"/>
  <c r="BO76" i="2"/>
  <c r="BN76" i="2"/>
  <c r="BM76" i="2"/>
  <c r="CF76" i="2" s="1"/>
  <c r="BH76" i="2"/>
  <c r="BG76" i="2"/>
  <c r="BF76" i="2"/>
  <c r="BE76" i="2"/>
  <c r="BD76" i="2"/>
  <c r="BC76" i="2"/>
  <c r="CE76" i="2" s="1"/>
  <c r="BB76" i="2"/>
  <c r="CB75" i="2"/>
  <c r="BP75" i="2"/>
  <c r="BO75" i="2"/>
  <c r="AR75" i="2" s="1"/>
  <c r="BN75" i="2"/>
  <c r="BM75" i="2"/>
  <c r="BH75" i="2"/>
  <c r="BG75" i="2"/>
  <c r="BF75" i="2"/>
  <c r="BE75" i="2"/>
  <c r="CE75" i="2" s="1"/>
  <c r="BD75" i="2"/>
  <c r="BC75" i="2"/>
  <c r="BB75" i="2"/>
  <c r="CB74" i="2"/>
  <c r="BP74" i="2"/>
  <c r="CF74" i="2" s="1"/>
  <c r="BO74" i="2"/>
  <c r="BN74" i="2"/>
  <c r="BM74" i="2"/>
  <c r="BH74" i="2"/>
  <c r="BG74" i="2"/>
  <c r="BF74" i="2"/>
  <c r="BE74" i="2"/>
  <c r="BD74" i="2"/>
  <c r="BC74" i="2"/>
  <c r="BB74" i="2"/>
  <c r="CB73" i="2"/>
  <c r="BP73" i="2"/>
  <c r="BO73" i="2"/>
  <c r="BN73" i="2"/>
  <c r="BM73" i="2"/>
  <c r="CF73" i="2" s="1"/>
  <c r="BH73" i="2"/>
  <c r="BG73" i="2"/>
  <c r="BF73" i="2"/>
  <c r="BE73" i="2"/>
  <c r="BD73" i="2"/>
  <c r="BC73" i="2"/>
  <c r="BB73" i="2"/>
  <c r="CF72" i="2"/>
  <c r="CB72" i="2"/>
  <c r="BP72" i="2"/>
  <c r="BO72" i="2"/>
  <c r="BN72" i="2"/>
  <c r="BM72" i="2"/>
  <c r="BH72" i="2"/>
  <c r="BG72" i="2"/>
  <c r="BF72" i="2"/>
  <c r="BE72" i="2"/>
  <c r="BD72" i="2"/>
  <c r="BC72" i="2"/>
  <c r="BB72" i="2"/>
  <c r="CB71" i="2"/>
  <c r="BP71" i="2"/>
  <c r="BO71" i="2"/>
  <c r="BN71" i="2"/>
  <c r="BM71" i="2"/>
  <c r="CF71" i="2" s="1"/>
  <c r="BH71" i="2"/>
  <c r="BG71" i="2"/>
  <c r="BF71" i="2"/>
  <c r="BE71" i="2"/>
  <c r="BD71" i="2"/>
  <c r="BC71" i="2"/>
  <c r="BB71" i="2"/>
  <c r="CB70" i="2"/>
  <c r="BP70" i="2"/>
  <c r="BO70" i="2"/>
  <c r="BN70" i="2"/>
  <c r="BM70" i="2"/>
  <c r="CF70" i="2" s="1"/>
  <c r="BH70" i="2"/>
  <c r="BG70" i="2"/>
  <c r="BF70" i="2"/>
  <c r="BE70" i="2"/>
  <c r="BD70" i="2"/>
  <c r="BC70" i="2"/>
  <c r="BB70" i="2"/>
  <c r="CF69" i="2"/>
  <c r="CB69" i="2"/>
  <c r="BP69" i="2"/>
  <c r="BO69" i="2"/>
  <c r="BN69" i="2"/>
  <c r="BM69" i="2"/>
  <c r="BH69" i="2"/>
  <c r="BG69" i="2"/>
  <c r="BF69" i="2"/>
  <c r="CE69" i="2" s="1"/>
  <c r="BE69" i="2"/>
  <c r="BD69" i="2"/>
  <c r="BC69" i="2"/>
  <c r="BB69" i="2"/>
  <c r="CB68" i="2"/>
  <c r="BP68" i="2"/>
  <c r="BO68" i="2"/>
  <c r="BN68" i="2"/>
  <c r="BM68" i="2"/>
  <c r="CF68" i="2" s="1"/>
  <c r="BH68" i="2"/>
  <c r="BG68" i="2"/>
  <c r="BF68" i="2"/>
  <c r="BE68" i="2"/>
  <c r="BD68" i="2"/>
  <c r="BC68" i="2"/>
  <c r="BB68" i="2"/>
  <c r="CB67" i="2"/>
  <c r="BP67" i="2"/>
  <c r="BO67" i="2"/>
  <c r="CF67" i="2" s="1"/>
  <c r="BN67" i="2"/>
  <c r="BM67" i="2"/>
  <c r="BH67" i="2"/>
  <c r="BG67" i="2"/>
  <c r="BF67" i="2"/>
  <c r="BE67" i="2"/>
  <c r="BD67" i="2"/>
  <c r="BC67" i="2"/>
  <c r="BB67" i="2"/>
  <c r="CF66" i="2"/>
  <c r="CB66" i="2"/>
  <c r="BP66" i="2"/>
  <c r="BO66" i="2"/>
  <c r="BN66" i="2"/>
  <c r="BM66" i="2"/>
  <c r="BH66" i="2"/>
  <c r="BG66" i="2"/>
  <c r="BF66" i="2"/>
  <c r="BE66" i="2"/>
  <c r="BD66" i="2"/>
  <c r="BC66" i="2"/>
  <c r="BB66" i="2"/>
  <c r="CB65" i="2"/>
  <c r="BP65" i="2"/>
  <c r="BO65" i="2"/>
  <c r="BN65" i="2"/>
  <c r="BM65" i="2"/>
  <c r="CF65" i="2" s="1"/>
  <c r="BH65" i="2"/>
  <c r="BG65" i="2"/>
  <c r="BF65" i="2"/>
  <c r="BE65" i="2"/>
  <c r="BD65" i="2"/>
  <c r="BC65" i="2"/>
  <c r="BB65" i="2"/>
  <c r="CB64" i="2"/>
  <c r="BP64" i="2"/>
  <c r="BO64" i="2"/>
  <c r="BN64" i="2"/>
  <c r="BM64" i="2"/>
  <c r="CF64" i="2" s="1"/>
  <c r="BH64" i="2"/>
  <c r="BG64" i="2"/>
  <c r="BF64" i="2"/>
  <c r="BE64" i="2"/>
  <c r="BD64" i="2"/>
  <c r="BC64" i="2"/>
  <c r="BB64" i="2"/>
  <c r="CF63" i="2"/>
  <c r="CB63" i="2"/>
  <c r="BP63" i="2"/>
  <c r="BO63" i="2"/>
  <c r="BN63" i="2"/>
  <c r="BM63" i="2"/>
  <c r="BH63" i="2"/>
  <c r="BG63" i="2"/>
  <c r="BF63" i="2"/>
  <c r="BE63" i="2"/>
  <c r="BD63" i="2"/>
  <c r="BC63" i="2"/>
  <c r="BB63" i="2"/>
  <c r="CB62" i="2"/>
  <c r="BP62" i="2"/>
  <c r="BO62" i="2"/>
  <c r="BN62" i="2"/>
  <c r="BM62" i="2"/>
  <c r="CF62" i="2" s="1"/>
  <c r="BH62" i="2"/>
  <c r="BG62" i="2"/>
  <c r="BF62" i="2"/>
  <c r="BE62" i="2"/>
  <c r="BD62" i="2"/>
  <c r="BC62" i="2"/>
  <c r="BB62" i="2"/>
  <c r="CF61" i="2"/>
  <c r="CB61" i="2"/>
  <c r="BP61" i="2"/>
  <c r="BO61" i="2"/>
  <c r="BN61" i="2"/>
  <c r="BM61" i="2"/>
  <c r="BH61" i="2"/>
  <c r="BG61" i="2"/>
  <c r="BF61" i="2"/>
  <c r="BE61" i="2"/>
  <c r="BD61" i="2"/>
  <c r="BC61" i="2"/>
  <c r="BB61" i="2"/>
  <c r="CB60" i="2"/>
  <c r="BP60" i="2"/>
  <c r="BO60" i="2"/>
  <c r="BN60" i="2"/>
  <c r="CF60" i="2" s="1"/>
  <c r="BM60" i="2"/>
  <c r="BH60" i="2"/>
  <c r="BG60" i="2"/>
  <c r="BF60" i="2"/>
  <c r="BE60" i="2"/>
  <c r="BD60" i="2"/>
  <c r="BC60" i="2"/>
  <c r="BB60" i="2"/>
  <c r="CB59" i="2"/>
  <c r="BP59" i="2"/>
  <c r="BO59" i="2"/>
  <c r="BN59" i="2"/>
  <c r="BM59" i="2"/>
  <c r="BH59" i="2"/>
  <c r="BG59" i="2"/>
  <c r="BF59" i="2"/>
  <c r="BE59" i="2"/>
  <c r="BD59" i="2"/>
  <c r="BC59" i="2"/>
  <c r="BB59" i="2"/>
  <c r="CB58" i="2"/>
  <c r="BP58" i="2"/>
  <c r="BO58" i="2"/>
  <c r="BN58" i="2"/>
  <c r="CF58" i="2" s="1"/>
  <c r="BM58" i="2"/>
  <c r="AR58" i="2"/>
  <c r="BH58" i="2"/>
  <c r="BG58" i="2"/>
  <c r="BF58" i="2"/>
  <c r="BE58" i="2"/>
  <c r="BD58" i="2"/>
  <c r="BC58" i="2"/>
  <c r="BB58" i="2"/>
  <c r="CB57" i="2"/>
  <c r="BP57" i="2"/>
  <c r="BO57" i="2"/>
  <c r="BN57" i="2"/>
  <c r="BM57" i="2"/>
  <c r="CF57" i="2" s="1"/>
  <c r="BH57" i="2"/>
  <c r="BG57" i="2"/>
  <c r="BF57" i="2"/>
  <c r="BE57" i="2"/>
  <c r="BD57" i="2"/>
  <c r="BC57" i="2"/>
  <c r="BB57" i="2"/>
  <c r="CB56" i="2"/>
  <c r="BP56" i="2"/>
  <c r="BO56" i="2"/>
  <c r="BN56" i="2"/>
  <c r="BM56" i="2"/>
  <c r="BH56" i="2"/>
  <c r="BG56" i="2"/>
  <c r="BF56" i="2"/>
  <c r="BE56" i="2"/>
  <c r="BD56" i="2"/>
  <c r="BC56" i="2"/>
  <c r="BB56" i="2"/>
  <c r="CB55" i="2"/>
  <c r="BP55" i="2"/>
  <c r="BO55" i="2"/>
  <c r="BN55" i="2"/>
  <c r="BM55" i="2"/>
  <c r="CF55" i="2" s="1"/>
  <c r="BH55" i="2"/>
  <c r="BG55" i="2"/>
  <c r="BF55" i="2"/>
  <c r="BE55" i="2"/>
  <c r="BD55" i="2"/>
  <c r="BC55" i="2"/>
  <c r="BB55" i="2"/>
  <c r="CB54" i="2"/>
  <c r="BP54" i="2"/>
  <c r="CF54" i="2" s="1"/>
  <c r="BO54" i="2"/>
  <c r="BN54" i="2"/>
  <c r="BM54" i="2"/>
  <c r="BH54" i="2"/>
  <c r="BG54" i="2"/>
  <c r="BF54" i="2"/>
  <c r="BE54" i="2"/>
  <c r="BD54" i="2"/>
  <c r="BC54" i="2"/>
  <c r="CD54" i="2" s="1"/>
  <c r="AQ54" i="2" s="1"/>
  <c r="AS54" i="2" s="1"/>
  <c r="BB54" i="2"/>
  <c r="CF53" i="2"/>
  <c r="CB53" i="2"/>
  <c r="BP53" i="2"/>
  <c r="BO53" i="2"/>
  <c r="BN53" i="2"/>
  <c r="BM53" i="2"/>
  <c r="BH53" i="2"/>
  <c r="BG53" i="2"/>
  <c r="BF53" i="2"/>
  <c r="BE53" i="2"/>
  <c r="BD53" i="2"/>
  <c r="BC53" i="2"/>
  <c r="BB53" i="2"/>
  <c r="CF52" i="2"/>
  <c r="CB52" i="2"/>
  <c r="BP52" i="2"/>
  <c r="BO52" i="2"/>
  <c r="BN52" i="2"/>
  <c r="BM52" i="2"/>
  <c r="BH52" i="2"/>
  <c r="BG52" i="2"/>
  <c r="BF52" i="2"/>
  <c r="BE52" i="2"/>
  <c r="BD52" i="2"/>
  <c r="BC52" i="2"/>
  <c r="BB52" i="2"/>
  <c r="CD51" i="2"/>
  <c r="AQ51" i="2" s="1"/>
  <c r="AS51" i="2" s="1"/>
  <c r="CB51" i="2"/>
  <c r="CC51" i="2" s="1"/>
  <c r="BP51" i="2"/>
  <c r="BO51" i="2"/>
  <c r="BN51" i="2"/>
  <c r="BM51" i="2"/>
  <c r="CF51" i="2" s="1"/>
  <c r="BH51" i="2"/>
  <c r="BG51" i="2"/>
  <c r="BF51" i="2"/>
  <c r="BE51" i="2"/>
  <c r="BD51" i="2"/>
  <c r="BC51" i="2"/>
  <c r="BB51" i="2"/>
  <c r="AR51" i="2"/>
  <c r="CB50" i="2"/>
  <c r="BP50" i="2"/>
  <c r="BO50" i="2"/>
  <c r="BN50" i="2"/>
  <c r="BM50" i="2"/>
  <c r="CF50" i="2" s="1"/>
  <c r="BH50" i="2"/>
  <c r="BG50" i="2"/>
  <c r="CE50" i="2" s="1"/>
  <c r="BF50" i="2"/>
  <c r="BE50" i="2"/>
  <c r="BD50" i="2"/>
  <c r="BC50" i="2"/>
  <c r="BB50" i="2"/>
  <c r="CB49" i="2"/>
  <c r="BP49" i="2"/>
  <c r="BO49" i="2"/>
  <c r="BN49" i="2"/>
  <c r="BM49" i="2"/>
  <c r="BH49" i="2"/>
  <c r="BG49" i="2"/>
  <c r="BF49" i="2"/>
  <c r="BE49" i="2"/>
  <c r="BD49" i="2"/>
  <c r="BC49" i="2"/>
  <c r="BB49" i="2"/>
  <c r="CB48" i="2"/>
  <c r="BP48" i="2"/>
  <c r="BO48" i="2"/>
  <c r="BN48" i="2"/>
  <c r="BM48" i="2"/>
  <c r="BH48" i="2"/>
  <c r="BG48" i="2"/>
  <c r="BF48" i="2"/>
  <c r="BE48" i="2"/>
  <c r="BD48" i="2"/>
  <c r="BC48" i="2"/>
  <c r="AR48" i="2" s="1"/>
  <c r="BB48" i="2"/>
  <c r="CB47" i="2"/>
  <c r="BP47" i="2"/>
  <c r="BO47" i="2"/>
  <c r="BN47" i="2"/>
  <c r="BM47" i="2"/>
  <c r="CF47" i="2" s="1"/>
  <c r="BH47" i="2"/>
  <c r="BG47" i="2"/>
  <c r="BF47" i="2"/>
  <c r="BE47" i="2"/>
  <c r="BD47" i="2"/>
  <c r="BC47" i="2"/>
  <c r="BB47" i="2"/>
  <c r="CF46" i="2"/>
  <c r="CB46" i="2"/>
  <c r="BP46" i="2"/>
  <c r="BO46" i="2"/>
  <c r="BN46" i="2"/>
  <c r="BM46" i="2"/>
  <c r="BH46" i="2"/>
  <c r="BG46" i="2"/>
  <c r="BF46" i="2"/>
  <c r="BE46" i="2"/>
  <c r="BD46" i="2"/>
  <c r="BC46" i="2"/>
  <c r="CE46" i="2" s="1"/>
  <c r="BB46" i="2"/>
  <c r="CB45" i="2"/>
  <c r="BP45" i="2"/>
  <c r="BO45" i="2"/>
  <c r="BN45" i="2"/>
  <c r="BM45" i="2"/>
  <c r="BH45" i="2"/>
  <c r="BG45" i="2"/>
  <c r="BF45" i="2"/>
  <c r="BE45" i="2"/>
  <c r="BD45" i="2"/>
  <c r="BC45" i="2"/>
  <c r="BB45" i="2"/>
  <c r="CF44" i="2"/>
  <c r="CB44" i="2"/>
  <c r="BP44" i="2"/>
  <c r="BO44" i="2"/>
  <c r="BN44" i="2"/>
  <c r="BM44" i="2"/>
  <c r="BH44" i="2"/>
  <c r="BG44" i="2"/>
  <c r="BF44" i="2"/>
  <c r="BE44" i="2"/>
  <c r="BD44" i="2"/>
  <c r="BC44" i="2"/>
  <c r="BB44" i="2"/>
  <c r="CB43" i="2"/>
  <c r="BP43" i="2"/>
  <c r="BO43" i="2"/>
  <c r="BN43" i="2"/>
  <c r="BM43" i="2"/>
  <c r="BH43" i="2"/>
  <c r="BG43" i="2"/>
  <c r="BF43" i="2"/>
  <c r="BE43" i="2"/>
  <c r="BD43" i="2"/>
  <c r="BC43" i="2"/>
  <c r="BB43" i="2"/>
  <c r="CB42" i="2"/>
  <c r="BP42" i="2"/>
  <c r="BO42" i="2"/>
  <c r="BN42" i="2"/>
  <c r="BM42" i="2"/>
  <c r="CF42" i="2" s="1"/>
  <c r="BH42" i="2"/>
  <c r="BG42" i="2"/>
  <c r="BF42" i="2"/>
  <c r="BE42" i="2"/>
  <c r="BD42" i="2"/>
  <c r="BC42" i="2"/>
  <c r="BB42" i="2"/>
  <c r="CB41" i="2"/>
  <c r="BP41" i="2"/>
  <c r="BO41" i="2"/>
  <c r="BN41" i="2"/>
  <c r="BM41" i="2"/>
  <c r="CF41" i="2" s="1"/>
  <c r="BH41" i="2"/>
  <c r="BG41" i="2"/>
  <c r="BF41" i="2"/>
  <c r="BE41" i="2"/>
  <c r="BD41" i="2"/>
  <c r="BC41" i="2"/>
  <c r="BB41" i="2"/>
  <c r="CB40" i="2"/>
  <c r="BP40" i="2"/>
  <c r="BO40" i="2"/>
  <c r="BN40" i="2"/>
  <c r="BM40" i="2"/>
  <c r="BH40" i="2"/>
  <c r="BG40" i="2"/>
  <c r="BF40" i="2"/>
  <c r="BE40" i="2"/>
  <c r="CD40" i="2" s="1"/>
  <c r="AQ40" i="2" s="1"/>
  <c r="AS40" i="2" s="1"/>
  <c r="BD40" i="2"/>
  <c r="BC40" i="2"/>
  <c r="BB40" i="2"/>
  <c r="CB39" i="2"/>
  <c r="BP39" i="2"/>
  <c r="BO39" i="2"/>
  <c r="CF39" i="2" s="1"/>
  <c r="BN39" i="2"/>
  <c r="BM39" i="2"/>
  <c r="BH39" i="2"/>
  <c r="BG39" i="2"/>
  <c r="BF39" i="2"/>
  <c r="BE39" i="2"/>
  <c r="BD39" i="2"/>
  <c r="BC39" i="2"/>
  <c r="BB39" i="2"/>
  <c r="CF38" i="2"/>
  <c r="CB38" i="2"/>
  <c r="BP38" i="2"/>
  <c r="BO38" i="2"/>
  <c r="BN38" i="2"/>
  <c r="BM38" i="2"/>
  <c r="BH38" i="2"/>
  <c r="BG38" i="2"/>
  <c r="BF38" i="2"/>
  <c r="BE38" i="2"/>
  <c r="BD38" i="2"/>
  <c r="BC38" i="2"/>
  <c r="BB38" i="2"/>
  <c r="CF37" i="2"/>
  <c r="CB37" i="2"/>
  <c r="BP37" i="2"/>
  <c r="BO37" i="2"/>
  <c r="BN37" i="2"/>
  <c r="BM37" i="2"/>
  <c r="BH37" i="2"/>
  <c r="BG37" i="2"/>
  <c r="BF37" i="2"/>
  <c r="BE37" i="2"/>
  <c r="BD37" i="2"/>
  <c r="CD37" i="2" s="1"/>
  <c r="BC37" i="2"/>
  <c r="BB37" i="2"/>
  <c r="CE37" i="2" s="1"/>
  <c r="CB36" i="2"/>
  <c r="BP36" i="2"/>
  <c r="BO36" i="2"/>
  <c r="BN36" i="2"/>
  <c r="BM36" i="2"/>
  <c r="CF36" i="2" s="1"/>
  <c r="BH36" i="2"/>
  <c r="BG36" i="2"/>
  <c r="BF36" i="2"/>
  <c r="BE36" i="2"/>
  <c r="BD36" i="2"/>
  <c r="BC36" i="2"/>
  <c r="BB36" i="2"/>
  <c r="CB35" i="2"/>
  <c r="BP35" i="2"/>
  <c r="BO35" i="2"/>
  <c r="CF35" i="2" s="1"/>
  <c r="BN35" i="2"/>
  <c r="BM35" i="2"/>
  <c r="BH35" i="2"/>
  <c r="BG35" i="2"/>
  <c r="BF35" i="2"/>
  <c r="BE35" i="2"/>
  <c r="BD35" i="2"/>
  <c r="BC35" i="2"/>
  <c r="BB35" i="2"/>
  <c r="CB34" i="2"/>
  <c r="BP34" i="2"/>
  <c r="BO34" i="2"/>
  <c r="BN34" i="2"/>
  <c r="BM34" i="2"/>
  <c r="CF34" i="2" s="1"/>
  <c r="BH34" i="2"/>
  <c r="BG34" i="2"/>
  <c r="BF34" i="2"/>
  <c r="BE34" i="2"/>
  <c r="BD34" i="2"/>
  <c r="BC34" i="2"/>
  <c r="BB34" i="2"/>
  <c r="CB33" i="2"/>
  <c r="BP33" i="2"/>
  <c r="BO33" i="2"/>
  <c r="BN33" i="2"/>
  <c r="BM33" i="2"/>
  <c r="BH33" i="2"/>
  <c r="BG33" i="2"/>
  <c r="BF33" i="2"/>
  <c r="BE33" i="2"/>
  <c r="BD33" i="2"/>
  <c r="BC33" i="2"/>
  <c r="BB33" i="2"/>
  <c r="CB32" i="2"/>
  <c r="BP32" i="2"/>
  <c r="BO32" i="2"/>
  <c r="BN32" i="2"/>
  <c r="CF32" i="2" s="1"/>
  <c r="BM32" i="2"/>
  <c r="BH32" i="2"/>
  <c r="BG32" i="2"/>
  <c r="BF32" i="2"/>
  <c r="BE32" i="2"/>
  <c r="BD32" i="2"/>
  <c r="BC32" i="2"/>
  <c r="AR32" i="2" s="1"/>
  <c r="BB32" i="2"/>
  <c r="CB31" i="2"/>
  <c r="BP31" i="2"/>
  <c r="BO31" i="2"/>
  <c r="BN31" i="2"/>
  <c r="BM31" i="2"/>
  <c r="CF31" i="2" s="1"/>
  <c r="BH31" i="2"/>
  <c r="BG31" i="2"/>
  <c r="BF31" i="2"/>
  <c r="BE31" i="2"/>
  <c r="BD31" i="2"/>
  <c r="BC31" i="2"/>
  <c r="BB31" i="2"/>
  <c r="CF30" i="2"/>
  <c r="CB30" i="2"/>
  <c r="BP30" i="2"/>
  <c r="BO30" i="2"/>
  <c r="BN30" i="2"/>
  <c r="BM30" i="2"/>
  <c r="BH30" i="2"/>
  <c r="BG30" i="2"/>
  <c r="BF30" i="2"/>
  <c r="BE30" i="2"/>
  <c r="BD30" i="2"/>
  <c r="CE30" i="2" s="1"/>
  <c r="BC30" i="2"/>
  <c r="BB30" i="2"/>
  <c r="CB29" i="2"/>
  <c r="BP29" i="2"/>
  <c r="BO29" i="2"/>
  <c r="BN29" i="2"/>
  <c r="BM29" i="2"/>
  <c r="CF29" i="2" s="1"/>
  <c r="BH29" i="2"/>
  <c r="BG29" i="2"/>
  <c r="BF29" i="2"/>
  <c r="BE29" i="2"/>
  <c r="BD29" i="2"/>
  <c r="BC29" i="2"/>
  <c r="BB29" i="2"/>
  <c r="CB28" i="2"/>
  <c r="BP28" i="2"/>
  <c r="BO28" i="2"/>
  <c r="BN28" i="2"/>
  <c r="BM28" i="2"/>
  <c r="BH28" i="2"/>
  <c r="BG28" i="2"/>
  <c r="BF28" i="2"/>
  <c r="BE28" i="2"/>
  <c r="BD28" i="2"/>
  <c r="BC28" i="2"/>
  <c r="BB28" i="2"/>
  <c r="CB27" i="2"/>
  <c r="BP27" i="2"/>
  <c r="BO27" i="2"/>
  <c r="BN27" i="2"/>
  <c r="BM27" i="2"/>
  <c r="CF27" i="2" s="1"/>
  <c r="BH27" i="2"/>
  <c r="BG27" i="2"/>
  <c r="BF27" i="2"/>
  <c r="BE27" i="2"/>
  <c r="BD27" i="2"/>
  <c r="BC27" i="2"/>
  <c r="BB27" i="2"/>
  <c r="CF26" i="2"/>
  <c r="CB26" i="2"/>
  <c r="BP26" i="2"/>
  <c r="BO26" i="2"/>
  <c r="BN26" i="2"/>
  <c r="BM26" i="2"/>
  <c r="BH26" i="2"/>
  <c r="BG26" i="2"/>
  <c r="BF26" i="2"/>
  <c r="BE26" i="2"/>
  <c r="BD26" i="2"/>
  <c r="BC26" i="2"/>
  <c r="BB26" i="2"/>
  <c r="CF25" i="2"/>
  <c r="CB25" i="2"/>
  <c r="BP25" i="2"/>
  <c r="BO25" i="2"/>
  <c r="BN25" i="2"/>
  <c r="BM25" i="2"/>
  <c r="BH25" i="2"/>
  <c r="BG25" i="2"/>
  <c r="BF25" i="2"/>
  <c r="BE25" i="2"/>
  <c r="BD25" i="2"/>
  <c r="BC25" i="2"/>
  <c r="BB25" i="2"/>
  <c r="CB24" i="2"/>
  <c r="BP24" i="2"/>
  <c r="BO24" i="2"/>
  <c r="BN24" i="2"/>
  <c r="BM24" i="2"/>
  <c r="CF24" i="2" s="1"/>
  <c r="BH24" i="2"/>
  <c r="BG24" i="2"/>
  <c r="BF24" i="2"/>
  <c r="BE24" i="2"/>
  <c r="BD24" i="2"/>
  <c r="BC24" i="2"/>
  <c r="BB24" i="2"/>
  <c r="CB23" i="2"/>
  <c r="BP23" i="2"/>
  <c r="BO23" i="2"/>
  <c r="BN23" i="2"/>
  <c r="BM23" i="2"/>
  <c r="BH23" i="2"/>
  <c r="BG23" i="2"/>
  <c r="BF23" i="2"/>
  <c r="BE23" i="2"/>
  <c r="BD23" i="2"/>
  <c r="BC23" i="2"/>
  <c r="BB23" i="2"/>
  <c r="CB22" i="2"/>
  <c r="BP22" i="2"/>
  <c r="BO22" i="2"/>
  <c r="BN22" i="2"/>
  <c r="BM22" i="2"/>
  <c r="CF22" i="2" s="1"/>
  <c r="BH22" i="2"/>
  <c r="BG22" i="2"/>
  <c r="BF22" i="2"/>
  <c r="BE22" i="2"/>
  <c r="BD22" i="2"/>
  <c r="BC22" i="2"/>
  <c r="BB22" i="2"/>
  <c r="CB121" i="2"/>
  <c r="BP121" i="2"/>
  <c r="BO121" i="2"/>
  <c r="BN121" i="2"/>
  <c r="BM121" i="2"/>
  <c r="CF121" i="2" s="1"/>
  <c r="BH121" i="2"/>
  <c r="BG121" i="2"/>
  <c r="BF121" i="2"/>
  <c r="BE121" i="2"/>
  <c r="BD121" i="2"/>
  <c r="BC121" i="2"/>
  <c r="CE121" i="2" s="1"/>
  <c r="BB121" i="2"/>
  <c r="CF120" i="2"/>
  <c r="CB120" i="2"/>
  <c r="BP120" i="2"/>
  <c r="BO120" i="2"/>
  <c r="BN120" i="2"/>
  <c r="BM120" i="2"/>
  <c r="BH120" i="2"/>
  <c r="BG120" i="2"/>
  <c r="BF120" i="2"/>
  <c r="BE120" i="2"/>
  <c r="BD120" i="2"/>
  <c r="BC120" i="2"/>
  <c r="CE120" i="2" s="1"/>
  <c r="BB120" i="2"/>
  <c r="CB119" i="2"/>
  <c r="BP119" i="2"/>
  <c r="BO119" i="2"/>
  <c r="BN119" i="2"/>
  <c r="BM119" i="2"/>
  <c r="CF119" i="2" s="1"/>
  <c r="BH119" i="2"/>
  <c r="BG119" i="2"/>
  <c r="BF119" i="2"/>
  <c r="BE119" i="2"/>
  <c r="BD119" i="2"/>
  <c r="BC119" i="2"/>
  <c r="BB119" i="2"/>
  <c r="CF118" i="2"/>
  <c r="CB118" i="2"/>
  <c r="BP118" i="2"/>
  <c r="BO118" i="2"/>
  <c r="BN118" i="2"/>
  <c r="BM118" i="2"/>
  <c r="BH118" i="2"/>
  <c r="BG118" i="2"/>
  <c r="BF118" i="2"/>
  <c r="BE118" i="2"/>
  <c r="BD118" i="2"/>
  <c r="BC118" i="2"/>
  <c r="BB118" i="2"/>
  <c r="CB117" i="2"/>
  <c r="BP117" i="2"/>
  <c r="CF117" i="2" s="1"/>
  <c r="BO117" i="2"/>
  <c r="BN117" i="2"/>
  <c r="BM117" i="2"/>
  <c r="BH117" i="2"/>
  <c r="BG117" i="2"/>
  <c r="BF117" i="2"/>
  <c r="BE117" i="2"/>
  <c r="BD117" i="2"/>
  <c r="BC117" i="2"/>
  <c r="BB117" i="2"/>
  <c r="AR117" i="2" s="1"/>
  <c r="CB116" i="2"/>
  <c r="BP116" i="2"/>
  <c r="BO116" i="2"/>
  <c r="BN116" i="2"/>
  <c r="BM116" i="2"/>
  <c r="CF116" i="2" s="1"/>
  <c r="AR116" i="2"/>
  <c r="BH116" i="2"/>
  <c r="BG116" i="2"/>
  <c r="BF116" i="2"/>
  <c r="BE116" i="2"/>
  <c r="BD116" i="2"/>
  <c r="BC116" i="2"/>
  <c r="BB116" i="2"/>
  <c r="CF115" i="2"/>
  <c r="CB115" i="2"/>
  <c r="BP115" i="2"/>
  <c r="BO115" i="2"/>
  <c r="BN115" i="2"/>
  <c r="BM115" i="2"/>
  <c r="BH115" i="2"/>
  <c r="BG115" i="2"/>
  <c r="BF115" i="2"/>
  <c r="BE115" i="2"/>
  <c r="BD115" i="2"/>
  <c r="BC115" i="2"/>
  <c r="BB115" i="2"/>
  <c r="CB114" i="2"/>
  <c r="BP114" i="2"/>
  <c r="BO114" i="2"/>
  <c r="CF114" i="2" s="1"/>
  <c r="BN114" i="2"/>
  <c r="BM114" i="2"/>
  <c r="BH114" i="2"/>
  <c r="BG114" i="2"/>
  <c r="BF114" i="2"/>
  <c r="BE114" i="2"/>
  <c r="BD114" i="2"/>
  <c r="BC114" i="2"/>
  <c r="BB114" i="2"/>
  <c r="BH113" i="2"/>
  <c r="BC113" i="2"/>
  <c r="BD113" i="2"/>
  <c r="BE113" i="2"/>
  <c r="BF113" i="2"/>
  <c r="BG113" i="2"/>
  <c r="BB113" i="2"/>
  <c r="Z14" i="2"/>
  <c r="AD14" i="2" s="1"/>
  <c r="Z15" i="2"/>
  <c r="AJ8" i="9"/>
  <c r="CB113" i="2"/>
  <c r="BP113" i="2"/>
  <c r="BO113" i="2"/>
  <c r="BN113" i="2"/>
  <c r="BM113" i="2"/>
  <c r="AR34" i="9" l="1"/>
  <c r="CE64" i="9"/>
  <c r="CF119" i="9"/>
  <c r="CE112" i="9"/>
  <c r="CF52" i="9"/>
  <c r="CF26" i="9"/>
  <c r="CE113" i="9"/>
  <c r="CF34" i="9"/>
  <c r="CF41" i="9"/>
  <c r="CF81" i="9"/>
  <c r="CF88" i="9"/>
  <c r="CF35" i="9"/>
  <c r="CF56" i="9"/>
  <c r="CF117" i="9"/>
  <c r="CF33" i="9"/>
  <c r="CF101" i="9"/>
  <c r="CF61" i="9"/>
  <c r="CF23" i="9"/>
  <c r="CF22" i="9"/>
  <c r="CF30" i="9"/>
  <c r="CF37" i="9"/>
  <c r="CF96" i="9"/>
  <c r="CF57" i="9"/>
  <c r="CF91" i="9"/>
  <c r="CF98" i="9"/>
  <c r="CF105" i="9"/>
  <c r="CF40" i="9"/>
  <c r="CF38" i="9"/>
  <c r="CF45" i="9"/>
  <c r="CD84" i="9"/>
  <c r="CE117" i="9"/>
  <c r="CE49" i="9"/>
  <c r="CF103" i="9"/>
  <c r="CF110" i="9"/>
  <c r="CE50" i="9"/>
  <c r="CD70" i="9"/>
  <c r="CE70" i="9"/>
  <c r="CD89" i="9"/>
  <c r="CE78" i="9"/>
  <c r="CE84" i="9"/>
  <c r="CE89" i="9"/>
  <c r="CE38" i="9"/>
  <c r="CD91" i="9"/>
  <c r="CE91" i="9"/>
  <c r="CD119" i="9"/>
  <c r="CE120" i="9"/>
  <c r="CF108" i="9"/>
  <c r="CE119" i="9"/>
  <c r="CF51" i="9"/>
  <c r="CE61" i="9"/>
  <c r="CF115" i="9"/>
  <c r="CF73" i="9"/>
  <c r="CE85" i="9"/>
  <c r="CE40" i="9"/>
  <c r="CF80" i="9"/>
  <c r="CD98" i="9"/>
  <c r="CD110" i="9"/>
  <c r="CF29" i="9"/>
  <c r="CE92" i="9"/>
  <c r="CD42" i="9"/>
  <c r="CE42" i="9"/>
  <c r="CF87" i="9"/>
  <c r="CE98" i="9"/>
  <c r="CE35" i="9"/>
  <c r="CD61" i="9"/>
  <c r="CE24" i="9"/>
  <c r="CF24" i="9"/>
  <c r="CF50" i="9"/>
  <c r="CD56" i="9"/>
  <c r="CE103" i="9"/>
  <c r="CF28" i="9"/>
  <c r="CF46" i="9"/>
  <c r="CF58" i="9"/>
  <c r="CD63" i="9"/>
  <c r="CF70" i="9"/>
  <c r="CD105" i="9"/>
  <c r="CE105" i="9"/>
  <c r="CD33" i="9"/>
  <c r="AQ33" i="9" s="1"/>
  <c r="CE57" i="9"/>
  <c r="CE45" i="9"/>
  <c r="CF47" i="9"/>
  <c r="CF53" i="9"/>
  <c r="CE63" i="9"/>
  <c r="CE68" i="9"/>
  <c r="CF59" i="9"/>
  <c r="CE99" i="9"/>
  <c r="CF31" i="9"/>
  <c r="CE47" i="9"/>
  <c r="CF43" i="9"/>
  <c r="CF72" i="9"/>
  <c r="CD77" i="9"/>
  <c r="CD82" i="9"/>
  <c r="CF94" i="9"/>
  <c r="CE110" i="9"/>
  <c r="CF44" i="9"/>
  <c r="CF67" i="9"/>
  <c r="CE71" i="9"/>
  <c r="CF107" i="9"/>
  <c r="CD112" i="9"/>
  <c r="CD117" i="9"/>
  <c r="CF27" i="9"/>
  <c r="CD38" i="9"/>
  <c r="AQ38" i="9" s="1"/>
  <c r="CD48" i="9"/>
  <c r="CD49" i="9"/>
  <c r="CF66" i="9"/>
  <c r="CE77" i="9"/>
  <c r="CE82" i="9"/>
  <c r="CF102" i="9"/>
  <c r="CE22" i="9"/>
  <c r="CD83" i="9"/>
  <c r="CE83" i="9"/>
  <c r="CD111" i="9"/>
  <c r="CE111" i="9"/>
  <c r="CE32" i="9"/>
  <c r="CD32" i="9"/>
  <c r="AQ32" i="9" s="1"/>
  <c r="CE26" i="9"/>
  <c r="CD26" i="9"/>
  <c r="AQ26" i="9" s="1"/>
  <c r="AS26" i="9" s="1"/>
  <c r="CD52" i="9"/>
  <c r="CE52" i="9"/>
  <c r="CC43" i="9"/>
  <c r="CD22" i="9"/>
  <c r="AQ22" i="9" s="1"/>
  <c r="CD118" i="9"/>
  <c r="CE118" i="9"/>
  <c r="CD43" i="9"/>
  <c r="CD73" i="9"/>
  <c r="CE73" i="9"/>
  <c r="CD62" i="9"/>
  <c r="CE62" i="9"/>
  <c r="CE39" i="9"/>
  <c r="CD39" i="9"/>
  <c r="AQ39" i="9" s="1"/>
  <c r="CD69" i="9"/>
  <c r="CE69" i="9"/>
  <c r="CD90" i="9"/>
  <c r="CE90" i="9"/>
  <c r="CD96" i="9"/>
  <c r="CE108" i="9"/>
  <c r="CD108" i="9"/>
  <c r="CD45" i="9"/>
  <c r="CD97" i="9"/>
  <c r="CE97" i="9"/>
  <c r="CC31" i="9"/>
  <c r="CE94" i="9"/>
  <c r="CD94" i="9"/>
  <c r="CD101" i="9"/>
  <c r="CE101" i="9"/>
  <c r="CD59" i="9"/>
  <c r="CE59" i="9"/>
  <c r="CD29" i="9"/>
  <c r="AQ29" i="9" s="1"/>
  <c r="AS29" i="9" s="1"/>
  <c r="CE29" i="9"/>
  <c r="CD80" i="9"/>
  <c r="CE80" i="9"/>
  <c r="CD54" i="9"/>
  <c r="CE28" i="9"/>
  <c r="CF36" i="9"/>
  <c r="CD55" i="9"/>
  <c r="CE55" i="9"/>
  <c r="CD75" i="9"/>
  <c r="CE54" i="9"/>
  <c r="CD76" i="9"/>
  <c r="CE76" i="9"/>
  <c r="CE96" i="9"/>
  <c r="CE75" i="9"/>
  <c r="CD103" i="9"/>
  <c r="CD115" i="9"/>
  <c r="CE115" i="9"/>
  <c r="CE36" i="9"/>
  <c r="CD36" i="9"/>
  <c r="AQ36" i="9" s="1"/>
  <c r="CE66" i="9"/>
  <c r="CD66" i="9"/>
  <c r="CE31" i="9"/>
  <c r="CE87" i="9"/>
  <c r="CD87" i="9"/>
  <c r="CD104" i="9"/>
  <c r="CE104" i="9"/>
  <c r="CC46" i="9"/>
  <c r="CF64" i="9"/>
  <c r="CF71" i="9"/>
  <c r="CF78" i="9"/>
  <c r="CF85" i="9"/>
  <c r="CF92" i="9"/>
  <c r="CF99" i="9"/>
  <c r="CF106" i="9"/>
  <c r="CF113" i="9"/>
  <c r="CF120" i="9"/>
  <c r="CE46" i="9"/>
  <c r="CD46" i="9"/>
  <c r="CC56" i="9"/>
  <c r="CE53" i="9"/>
  <c r="CD53" i="9"/>
  <c r="CE60" i="9"/>
  <c r="CD60" i="9"/>
  <c r="CE37" i="9"/>
  <c r="CE43" i="9"/>
  <c r="CE23" i="9"/>
  <c r="CE27" i="9"/>
  <c r="CE30" i="9"/>
  <c r="CE33" i="9"/>
  <c r="CE67" i="9"/>
  <c r="CD67" i="9"/>
  <c r="CE74" i="9"/>
  <c r="CD74" i="9"/>
  <c r="CE81" i="9"/>
  <c r="CD81" i="9"/>
  <c r="CE88" i="9"/>
  <c r="CD88" i="9"/>
  <c r="CE95" i="9"/>
  <c r="CD95" i="9"/>
  <c r="CE102" i="9"/>
  <c r="CD102" i="9"/>
  <c r="CE109" i="9"/>
  <c r="CD109" i="9"/>
  <c r="CD40" i="9"/>
  <c r="CD24" i="9"/>
  <c r="AQ24" i="9" s="1"/>
  <c r="CF25" i="9"/>
  <c r="CD27" i="9"/>
  <c r="AQ27" i="9" s="1"/>
  <c r="AS27" i="9" s="1"/>
  <c r="CD47" i="9"/>
  <c r="CF48" i="9"/>
  <c r="CD50" i="9"/>
  <c r="CD28" i="9"/>
  <c r="AQ28" i="9" s="1"/>
  <c r="CE41" i="9"/>
  <c r="CD44" i="9"/>
  <c r="CD57" i="9"/>
  <c r="CD64" i="9"/>
  <c r="CD71" i="9"/>
  <c r="CD78" i="9"/>
  <c r="CD85" i="9"/>
  <c r="CD92" i="9"/>
  <c r="CD99" i="9"/>
  <c r="CD106" i="9"/>
  <c r="CD113" i="9"/>
  <c r="CD120" i="9"/>
  <c r="CE34" i="9"/>
  <c r="CC28" i="9"/>
  <c r="CD31" i="9"/>
  <c r="AQ31" i="9" s="1"/>
  <c r="AS31" i="9" s="1"/>
  <c r="CF32" i="9"/>
  <c r="CD34" i="9"/>
  <c r="AQ34" i="9" s="1"/>
  <c r="AS34" i="9" s="1"/>
  <c r="CF55" i="9"/>
  <c r="CF62" i="9"/>
  <c r="CD68" i="9"/>
  <c r="CF69" i="9"/>
  <c r="CF76" i="9"/>
  <c r="CF83" i="9"/>
  <c r="CF90" i="9"/>
  <c r="CF97" i="9"/>
  <c r="CF104" i="9"/>
  <c r="CE106" i="9"/>
  <c r="CF111" i="9"/>
  <c r="CF118" i="9"/>
  <c r="CE116" i="9"/>
  <c r="CD116" i="9"/>
  <c r="CE25" i="9"/>
  <c r="CD25" i="9"/>
  <c r="AQ25" i="9" s="1"/>
  <c r="CD35" i="9"/>
  <c r="AQ35" i="9" s="1"/>
  <c r="AS35" i="9" s="1"/>
  <c r="CE48" i="9"/>
  <c r="CE51" i="9"/>
  <c r="CE58" i="9"/>
  <c r="CE65" i="9"/>
  <c r="CE72" i="9"/>
  <c r="CE79" i="9"/>
  <c r="CE86" i="9"/>
  <c r="CE93" i="9"/>
  <c r="CE100" i="9"/>
  <c r="CE107" i="9"/>
  <c r="CE114" i="9"/>
  <c r="CE121" i="9"/>
  <c r="CF39" i="9"/>
  <c r="CD41" i="9"/>
  <c r="CD37" i="9"/>
  <c r="AQ37" i="9" s="1"/>
  <c r="AS37" i="9" s="1"/>
  <c r="CD51" i="9"/>
  <c r="CD58" i="9"/>
  <c r="CD65" i="9"/>
  <c r="CD72" i="9"/>
  <c r="CD79" i="9"/>
  <c r="CD86" i="9"/>
  <c r="CD93" i="9"/>
  <c r="CD100" i="9"/>
  <c r="CD107" i="9"/>
  <c r="CD114" i="9"/>
  <c r="CD121" i="9"/>
  <c r="CE44" i="9"/>
  <c r="CD23" i="9"/>
  <c r="AQ23" i="9" s="1"/>
  <c r="CD30" i="9"/>
  <c r="AQ30" i="9" s="1"/>
  <c r="CE108" i="2"/>
  <c r="CE119" i="2"/>
  <c r="CC80" i="2"/>
  <c r="CE118" i="2"/>
  <c r="CC102" i="2"/>
  <c r="CD62" i="2"/>
  <c r="AQ62" i="2" s="1"/>
  <c r="AS62" i="2" s="1"/>
  <c r="CE63" i="2"/>
  <c r="CE71" i="2"/>
  <c r="CE83" i="2"/>
  <c r="CE116" i="2"/>
  <c r="AR121" i="2"/>
  <c r="CE52" i="2"/>
  <c r="CE74" i="2"/>
  <c r="CD115" i="2"/>
  <c r="AQ115" i="2" s="1"/>
  <c r="AS115" i="2" s="1"/>
  <c r="AR27" i="2"/>
  <c r="AR29" i="2"/>
  <c r="CC87" i="2"/>
  <c r="CE80" i="2"/>
  <c r="AR114" i="2"/>
  <c r="CE51" i="2"/>
  <c r="CE61" i="2"/>
  <c r="CE91" i="2"/>
  <c r="AR102" i="2"/>
  <c r="AR92" i="2"/>
  <c r="AR53" i="2"/>
  <c r="CE115" i="2"/>
  <c r="CE23" i="2"/>
  <c r="CD79" i="2"/>
  <c r="AQ79" i="2" s="1"/>
  <c r="AS79" i="2" s="1"/>
  <c r="AR89" i="2"/>
  <c r="AR22" i="2"/>
  <c r="CC54" i="2"/>
  <c r="AQ37" i="2"/>
  <c r="AS37" i="2" s="1"/>
  <c r="CC37" i="2"/>
  <c r="CC56" i="2"/>
  <c r="AR104" i="2"/>
  <c r="CD104" i="2"/>
  <c r="AQ104" i="2" s="1"/>
  <c r="AS104" i="2" s="1"/>
  <c r="AR30" i="2"/>
  <c r="AR33" i="2"/>
  <c r="CD33" i="2"/>
  <c r="CE33" i="2"/>
  <c r="CE40" i="2"/>
  <c r="CE45" i="2"/>
  <c r="CD45" i="2"/>
  <c r="AQ45" i="2" s="1"/>
  <c r="AS45" i="2" s="1"/>
  <c r="AR45" i="2"/>
  <c r="AR49" i="2"/>
  <c r="CE49" i="2"/>
  <c r="CD49" i="2"/>
  <c r="AQ49" i="2" s="1"/>
  <c r="AS49" i="2" s="1"/>
  <c r="CD57" i="2"/>
  <c r="CD78" i="2"/>
  <c r="AQ78" i="2" s="1"/>
  <c r="AS78" i="2" s="1"/>
  <c r="AR78" i="2"/>
  <c r="CE86" i="2"/>
  <c r="CD86" i="2"/>
  <c r="AR86" i="2"/>
  <c r="CD90" i="2"/>
  <c r="AQ90" i="2" s="1"/>
  <c r="AS90" i="2" s="1"/>
  <c r="AR36" i="2"/>
  <c r="AR62" i="2"/>
  <c r="CC82" i="2"/>
  <c r="AR99" i="2"/>
  <c r="CE99" i="2"/>
  <c r="CD99" i="2"/>
  <c r="AQ99" i="2" s="1"/>
  <c r="AS99" i="2" s="1"/>
  <c r="CF23" i="2"/>
  <c r="CC41" i="2"/>
  <c r="AR46" i="2"/>
  <c r="CD46" i="2"/>
  <c r="AQ46" i="2" s="1"/>
  <c r="AS46" i="2" s="1"/>
  <c r="AR54" i="2"/>
  <c r="CE54" i="2"/>
  <c r="CE78" i="2"/>
  <c r="CE87" i="2"/>
  <c r="AR87" i="2"/>
  <c r="CE94" i="2"/>
  <c r="CE95" i="2"/>
  <c r="CD95" i="2"/>
  <c r="AQ95" i="2" s="1"/>
  <c r="AS95" i="2" s="1"/>
  <c r="AR95" i="2"/>
  <c r="CD96" i="2"/>
  <c r="AQ96" i="2" s="1"/>
  <c r="AS96" i="2" s="1"/>
  <c r="CC99" i="2"/>
  <c r="CE103" i="2"/>
  <c r="CE59" i="2"/>
  <c r="AR59" i="2"/>
  <c r="CD30" i="2"/>
  <c r="AR68" i="2"/>
  <c r="CD68" i="2"/>
  <c r="AQ68" i="2" s="1"/>
  <c r="AS68" i="2" s="1"/>
  <c r="AR35" i="2"/>
  <c r="AR105" i="2"/>
  <c r="CE105" i="2"/>
  <c r="CD105" i="2"/>
  <c r="AQ105" i="2" s="1"/>
  <c r="AS105" i="2" s="1"/>
  <c r="CE67" i="2"/>
  <c r="CD67" i="2"/>
  <c r="AQ67" i="2" s="1"/>
  <c r="AS67" i="2" s="1"/>
  <c r="AR67" i="2"/>
  <c r="CC105" i="2"/>
  <c r="AR110" i="2"/>
  <c r="CE110" i="2"/>
  <c r="CD23" i="2"/>
  <c r="AQ23" i="2" s="1"/>
  <c r="AS23" i="2" s="1"/>
  <c r="CC100" i="2"/>
  <c r="AQ100" i="2"/>
  <c r="AS100" i="2" s="1"/>
  <c r="CD110" i="2"/>
  <c r="CD35" i="2"/>
  <c r="CE56" i="2"/>
  <c r="CD56" i="2"/>
  <c r="AQ56" i="2" s="1"/>
  <c r="AS56" i="2" s="1"/>
  <c r="AR56" i="2"/>
  <c r="AR103" i="2"/>
  <c r="CD103" i="2"/>
  <c r="AQ103" i="2" s="1"/>
  <c r="AS103" i="2" s="1"/>
  <c r="CD59" i="2"/>
  <c r="AQ59" i="2" s="1"/>
  <c r="AS59" i="2" s="1"/>
  <c r="AR43" i="2"/>
  <c r="CE43" i="2"/>
  <c r="CC67" i="2"/>
  <c r="AR76" i="2"/>
  <c r="CE101" i="2"/>
  <c r="CD101" i="2"/>
  <c r="AQ101" i="2" s="1"/>
  <c r="AS101" i="2" s="1"/>
  <c r="AR72" i="2"/>
  <c r="CE72" i="2"/>
  <c r="CD72" i="2"/>
  <c r="CE84" i="2"/>
  <c r="CD84" i="2"/>
  <c r="AQ84" i="2" s="1"/>
  <c r="AS84" i="2" s="1"/>
  <c r="CE28" i="2"/>
  <c r="CD28" i="2"/>
  <c r="CE35" i="2"/>
  <c r="CD55" i="2"/>
  <c r="AQ55" i="2" s="1"/>
  <c r="AS55" i="2" s="1"/>
  <c r="CC60" i="2"/>
  <c r="AR64" i="2"/>
  <c r="CE107" i="2"/>
  <c r="CD107" i="2"/>
  <c r="AQ107" i="2" s="1"/>
  <c r="AS107" i="2" s="1"/>
  <c r="AR107" i="2"/>
  <c r="AR111" i="2"/>
  <c r="CD111" i="2"/>
  <c r="AQ111" i="2" s="1"/>
  <c r="AS111" i="2" s="1"/>
  <c r="CE111" i="2"/>
  <c r="AR40" i="2"/>
  <c r="CD43" i="2"/>
  <c r="AQ43" i="2" s="1"/>
  <c r="AS43" i="2" s="1"/>
  <c r="CE89" i="2"/>
  <c r="CD24" i="2"/>
  <c r="AQ24" i="2" s="1"/>
  <c r="AS24" i="2" s="1"/>
  <c r="CE25" i="2"/>
  <c r="CD25" i="2"/>
  <c r="AQ25" i="2" s="1"/>
  <c r="AS25" i="2" s="1"/>
  <c r="AR25" i="2"/>
  <c r="CD47" i="2"/>
  <c r="AR47" i="2"/>
  <c r="CD48" i="2"/>
  <c r="AQ48" i="2" s="1"/>
  <c r="AS48" i="2" s="1"/>
  <c r="CE68" i="2"/>
  <c r="AR69" i="2"/>
  <c r="CD32" i="2"/>
  <c r="AQ32" i="2" s="1"/>
  <c r="AS32" i="2" s="1"/>
  <c r="AR37" i="2"/>
  <c r="CE38" i="2"/>
  <c r="CC40" i="2"/>
  <c r="CE48" i="2"/>
  <c r="CF99" i="2"/>
  <c r="AR106" i="2"/>
  <c r="CE106" i="2"/>
  <c r="CF33" i="2"/>
  <c r="CF49" i="2"/>
  <c r="AR61" i="2"/>
  <c r="CD61" i="2"/>
  <c r="CD69" i="2"/>
  <c r="AQ69" i="2" s="1"/>
  <c r="AS69" i="2" s="1"/>
  <c r="AR90" i="2"/>
  <c r="CC108" i="2"/>
  <c r="CC90" i="2"/>
  <c r="AR93" i="2"/>
  <c r="AR65" i="2"/>
  <c r="CE73" i="2"/>
  <c r="CD73" i="2"/>
  <c r="AQ73" i="2" s="1"/>
  <c r="AS73" i="2" s="1"/>
  <c r="CD75" i="2"/>
  <c r="AR82" i="2"/>
  <c r="AR31" i="2"/>
  <c r="CE31" i="2"/>
  <c r="CE24" i="2"/>
  <c r="CE34" i="2"/>
  <c r="CD34" i="2"/>
  <c r="AQ34" i="2" s="1"/>
  <c r="AS34" i="2" s="1"/>
  <c r="CE39" i="2"/>
  <c r="CD39" i="2"/>
  <c r="AQ39" i="2" s="1"/>
  <c r="AS39" i="2" s="1"/>
  <c r="AR39" i="2"/>
  <c r="CF45" i="2"/>
  <c r="CE55" i="2"/>
  <c r="CC103" i="2"/>
  <c r="CC109" i="2"/>
  <c r="CD91" i="2"/>
  <c r="CE65" i="2"/>
  <c r="CE82" i="2"/>
  <c r="AR97" i="2"/>
  <c r="CC34" i="2"/>
  <c r="CE47" i="2"/>
  <c r="CE58" i="2"/>
  <c r="CD63" i="2"/>
  <c r="CD71" i="2"/>
  <c r="AR77" i="2"/>
  <c r="CE77" i="2"/>
  <c r="CD77" i="2"/>
  <c r="AQ77" i="2" s="1"/>
  <c r="AS77" i="2" s="1"/>
  <c r="CE27" i="2"/>
  <c r="CD27" i="2"/>
  <c r="CE32" i="2"/>
  <c r="CF40" i="2"/>
  <c r="AR42" i="2"/>
  <c r="CF43" i="2"/>
  <c r="CD58" i="2"/>
  <c r="CF75" i="2"/>
  <c r="CC83" i="2"/>
  <c r="CD97" i="2"/>
  <c r="AQ97" i="2" s="1"/>
  <c r="AS97" i="2" s="1"/>
  <c r="AR26" i="2"/>
  <c r="CE26" i="2"/>
  <c r="CC49" i="2"/>
  <c r="AR57" i="2"/>
  <c r="CE57" i="2"/>
  <c r="CE60" i="2"/>
  <c r="CD60" i="2"/>
  <c r="AQ60" i="2" s="1"/>
  <c r="AS60" i="2" s="1"/>
  <c r="AR70" i="2"/>
  <c r="AR41" i="2"/>
  <c r="CD26" i="2"/>
  <c r="AQ26" i="2" s="1"/>
  <c r="AS26" i="2" s="1"/>
  <c r="CD52" i="2"/>
  <c r="AQ52" i="2" s="1"/>
  <c r="AS52" i="2" s="1"/>
  <c r="CE88" i="2"/>
  <c r="CD88" i="2"/>
  <c r="AQ88" i="2" s="1"/>
  <c r="AS88" i="2" s="1"/>
  <c r="CE102" i="2"/>
  <c r="AR34" i="2"/>
  <c r="CD41" i="2"/>
  <c r="AQ41" i="2" s="1"/>
  <c r="AS41" i="2" s="1"/>
  <c r="AR44" i="2"/>
  <c r="CE44" i="2"/>
  <c r="CD44" i="2"/>
  <c r="CD50" i="2"/>
  <c r="AQ50" i="2" s="1"/>
  <c r="AS50" i="2" s="1"/>
  <c r="AR50" i="2"/>
  <c r="AR71" i="2"/>
  <c r="AR74" i="2"/>
  <c r="CD74" i="2"/>
  <c r="AQ74" i="2" s="1"/>
  <c r="AS74" i="2" s="1"/>
  <c r="CD76" i="2"/>
  <c r="AQ76" i="2" s="1"/>
  <c r="AS76" i="2" s="1"/>
  <c r="AR81" i="2"/>
  <c r="AR85" i="2"/>
  <c r="CE85" i="2"/>
  <c r="CD93" i="2"/>
  <c r="AQ93" i="2" s="1"/>
  <c r="AS93" i="2" s="1"/>
  <c r="AR96" i="2"/>
  <c r="CE96" i="2"/>
  <c r="CE29" i="2"/>
  <c r="CD29" i="2"/>
  <c r="AQ29" i="2" s="1"/>
  <c r="AS29" i="2" s="1"/>
  <c r="CD31" i="2"/>
  <c r="AQ31" i="2" s="1"/>
  <c r="AS31" i="2" s="1"/>
  <c r="CE41" i="2"/>
  <c r="CF48" i="2"/>
  <c r="CC50" i="2"/>
  <c r="CD65" i="2"/>
  <c r="AQ65" i="2" s="1"/>
  <c r="AS65" i="2" s="1"/>
  <c r="AR79" i="2"/>
  <c r="CE79" i="2"/>
  <c r="CD82" i="2"/>
  <c r="AQ82" i="2" s="1"/>
  <c r="AS82" i="2" s="1"/>
  <c r="CD85" i="2"/>
  <c r="CE93" i="2"/>
  <c r="CE109" i="2"/>
  <c r="CD109" i="2"/>
  <c r="AQ109" i="2" s="1"/>
  <c r="AS109" i="2" s="1"/>
  <c r="AR112" i="2"/>
  <c r="AR63" i="2"/>
  <c r="AR91" i="2"/>
  <c r="AR52" i="2"/>
  <c r="CF56" i="2"/>
  <c r="AR80" i="2"/>
  <c r="CF84" i="2"/>
  <c r="CC89" i="2"/>
  <c r="CF101" i="2"/>
  <c r="CF107" i="2"/>
  <c r="AR38" i="2"/>
  <c r="AR66" i="2"/>
  <c r="AR94" i="2"/>
  <c r="CD22" i="2"/>
  <c r="AQ22" i="2" s="1"/>
  <c r="AR24" i="2"/>
  <c r="CD36" i="2"/>
  <c r="AQ36" i="2" s="1"/>
  <c r="AS36" i="2" s="1"/>
  <c r="CD64" i="2"/>
  <c r="AQ64" i="2" s="1"/>
  <c r="AS64" i="2" s="1"/>
  <c r="CD92" i="2"/>
  <c r="AQ92" i="2" s="1"/>
  <c r="AS92" i="2" s="1"/>
  <c r="AR108" i="2"/>
  <c r="CE53" i="2"/>
  <c r="CD53" i="2"/>
  <c r="AQ53" i="2" s="1"/>
  <c r="AS53" i="2" s="1"/>
  <c r="AR55" i="2"/>
  <c r="CF59" i="2"/>
  <c r="CE81" i="2"/>
  <c r="CD81" i="2"/>
  <c r="AQ81" i="2" s="1"/>
  <c r="AS81" i="2" s="1"/>
  <c r="AR83" i="2"/>
  <c r="CF87" i="2"/>
  <c r="CE22" i="2"/>
  <c r="CF28" i="2"/>
  <c r="CE36" i="2"/>
  <c r="CD38" i="2"/>
  <c r="AQ38" i="2" s="1"/>
  <c r="AS38" i="2" s="1"/>
  <c r="CE42" i="2"/>
  <c r="CD42" i="2"/>
  <c r="CC53" i="2"/>
  <c r="CE64" i="2"/>
  <c r="CD66" i="2"/>
  <c r="AQ66" i="2" s="1"/>
  <c r="AS66" i="2" s="1"/>
  <c r="CE70" i="2"/>
  <c r="CD70" i="2"/>
  <c r="AQ70" i="2" s="1"/>
  <c r="AS70" i="2" s="1"/>
  <c r="CC81" i="2"/>
  <c r="CE92" i="2"/>
  <c r="CD94" i="2"/>
  <c r="AQ94" i="2" s="1"/>
  <c r="AS94" i="2" s="1"/>
  <c r="CE98" i="2"/>
  <c r="CD98" i="2"/>
  <c r="AQ98" i="2" s="1"/>
  <c r="AS98" i="2" s="1"/>
  <c r="AR100" i="2"/>
  <c r="CE104" i="2"/>
  <c r="CD106" i="2"/>
  <c r="AQ106" i="2" s="1"/>
  <c r="AS106" i="2" s="1"/>
  <c r="CE112" i="2"/>
  <c r="CD112" i="2"/>
  <c r="AQ112" i="2" s="1"/>
  <c r="AS112" i="2" s="1"/>
  <c r="CC121" i="2"/>
  <c r="CD117" i="2"/>
  <c r="AQ117" i="2" s="1"/>
  <c r="AS117" i="2" s="1"/>
  <c r="CD114" i="2"/>
  <c r="AQ114" i="2" s="1"/>
  <c r="AS114" i="2" s="1"/>
  <c r="CE117" i="2"/>
  <c r="CE114" i="2"/>
  <c r="AR118" i="2"/>
  <c r="CD119" i="2"/>
  <c r="AQ119" i="2" s="1"/>
  <c r="AS119" i="2" s="1"/>
  <c r="AR115" i="2"/>
  <c r="CD116" i="2"/>
  <c r="AQ116" i="2" s="1"/>
  <c r="AS116" i="2" s="1"/>
  <c r="CD120" i="2"/>
  <c r="AQ120" i="2" s="1"/>
  <c r="AS120" i="2" s="1"/>
  <c r="AR120" i="2"/>
  <c r="CD121" i="2"/>
  <c r="AQ121" i="2" s="1"/>
  <c r="AS121" i="2" s="1"/>
  <c r="CD118" i="2"/>
  <c r="AQ118" i="2" s="1"/>
  <c r="AS118" i="2" s="1"/>
  <c r="CF113" i="2"/>
  <c r="AB6" i="9"/>
  <c r="AJ6" i="9" s="1"/>
  <c r="CD113" i="2"/>
  <c r="CC113" i="2" s="1"/>
  <c r="AS39" i="9" l="1"/>
  <c r="AS38" i="9"/>
  <c r="AS36" i="9"/>
  <c r="AS33" i="9"/>
  <c r="AS32" i="9"/>
  <c r="AS30" i="9"/>
  <c r="AS28" i="9"/>
  <c r="AS25" i="9"/>
  <c r="AS24" i="9"/>
  <c r="AS23" i="9"/>
  <c r="AS22" i="9"/>
  <c r="CC118" i="9"/>
  <c r="CC104" i="9"/>
  <c r="CC75" i="9"/>
  <c r="CC22" i="9"/>
  <c r="CC88" i="9"/>
  <c r="CC66" i="9"/>
  <c r="CC94" i="9"/>
  <c r="CC65" i="9"/>
  <c r="CC55" i="9"/>
  <c r="CC58" i="9"/>
  <c r="CC60" i="9"/>
  <c r="CC119" i="9"/>
  <c r="CC89" i="9"/>
  <c r="CC51" i="9"/>
  <c r="CC99" i="9"/>
  <c r="CC39" i="9"/>
  <c r="CC37" i="9"/>
  <c r="CC53" i="9"/>
  <c r="CC23" i="9"/>
  <c r="CC97" i="9"/>
  <c r="CC77" i="9"/>
  <c r="CC78" i="9"/>
  <c r="CC74" i="9"/>
  <c r="CC103" i="9"/>
  <c r="CC62" i="9"/>
  <c r="CC25" i="9"/>
  <c r="CC71" i="9"/>
  <c r="CC38" i="9"/>
  <c r="CC33" i="9"/>
  <c r="CC114" i="9"/>
  <c r="CC64" i="9"/>
  <c r="CC91" i="9"/>
  <c r="CC98" i="9"/>
  <c r="CC42" i="9"/>
  <c r="CC87" i="9"/>
  <c r="CC90" i="9"/>
  <c r="CC83" i="9"/>
  <c r="CC112" i="9"/>
  <c r="CC105" i="9"/>
  <c r="CC84" i="9"/>
  <c r="CC79" i="9"/>
  <c r="CC50" i="9"/>
  <c r="CC110" i="9"/>
  <c r="CC47" i="9"/>
  <c r="CC69" i="9"/>
  <c r="CC52" i="9"/>
  <c r="CC30" i="9"/>
  <c r="CC54" i="9"/>
  <c r="CC26" i="9"/>
  <c r="CC82" i="9"/>
  <c r="CC41" i="9"/>
  <c r="CC81" i="9"/>
  <c r="CC68" i="9"/>
  <c r="CC67" i="9"/>
  <c r="CC80" i="9"/>
  <c r="CC45" i="9"/>
  <c r="CC48" i="9"/>
  <c r="CC121" i="9"/>
  <c r="CC35" i="9"/>
  <c r="CC40" i="9"/>
  <c r="CC115" i="9"/>
  <c r="CC113" i="9"/>
  <c r="CC120" i="9"/>
  <c r="CC108" i="9"/>
  <c r="CC107" i="9"/>
  <c r="CC116" i="9"/>
  <c r="CC57" i="9"/>
  <c r="CC101" i="9"/>
  <c r="CC44" i="9"/>
  <c r="CC49" i="9"/>
  <c r="CC96" i="9"/>
  <c r="CC32" i="9"/>
  <c r="CC117" i="9"/>
  <c r="CC93" i="9"/>
  <c r="CC70" i="9"/>
  <c r="CC76" i="9"/>
  <c r="CC59" i="9"/>
  <c r="CC86" i="9"/>
  <c r="CC95" i="9"/>
  <c r="CC63" i="9"/>
  <c r="CC36" i="9"/>
  <c r="CC73" i="9"/>
  <c r="CC61" i="9"/>
  <c r="CC85" i="9"/>
  <c r="CC29" i="9"/>
  <c r="CC24" i="9"/>
  <c r="CC106" i="9"/>
  <c r="CC92" i="9"/>
  <c r="CC111" i="9"/>
  <c r="CC72" i="9"/>
  <c r="CC102" i="9"/>
  <c r="CC109" i="9"/>
  <c r="CC34" i="9"/>
  <c r="CC27" i="9"/>
  <c r="CC100" i="9"/>
  <c r="AS22" i="2"/>
  <c r="CC96" i="2"/>
  <c r="CC98" i="2"/>
  <c r="CC79" i="2"/>
  <c r="CC77" i="2"/>
  <c r="CC112" i="2"/>
  <c r="CC78" i="2"/>
  <c r="CC104" i="2"/>
  <c r="CC106" i="2"/>
  <c r="CC116" i="2"/>
  <c r="CC64" i="2"/>
  <c r="CC94" i="2"/>
  <c r="CC97" i="2"/>
  <c r="CC45" i="2"/>
  <c r="CC48" i="2"/>
  <c r="CC55" i="2"/>
  <c r="CC32" i="2"/>
  <c r="CC62" i="2"/>
  <c r="CC115" i="2"/>
  <c r="CC88" i="2"/>
  <c r="CC84" i="2"/>
  <c r="CC66" i="2"/>
  <c r="CC120" i="2"/>
  <c r="CC39" i="2"/>
  <c r="CC76" i="2"/>
  <c r="CC95" i="2"/>
  <c r="CC73" i="2"/>
  <c r="AQ71" i="2"/>
  <c r="AS71" i="2" s="1"/>
  <c r="CC71" i="2"/>
  <c r="AQ30" i="2"/>
  <c r="AS30" i="2" s="1"/>
  <c r="CC30" i="2"/>
  <c r="CC111" i="2"/>
  <c r="AQ110" i="2"/>
  <c r="AS110" i="2" s="1"/>
  <c r="CC110" i="2"/>
  <c r="AQ63" i="2"/>
  <c r="AS63" i="2" s="1"/>
  <c r="CC63" i="2"/>
  <c r="CC70" i="2"/>
  <c r="CC52" i="2"/>
  <c r="AQ44" i="2"/>
  <c r="AS44" i="2" s="1"/>
  <c r="CC44" i="2"/>
  <c r="AQ28" i="2"/>
  <c r="AS28" i="2" s="1"/>
  <c r="CC28" i="2"/>
  <c r="CC33" i="2"/>
  <c r="AQ33" i="2"/>
  <c r="AS33" i="2" s="1"/>
  <c r="CC93" i="2"/>
  <c r="CC25" i="2"/>
  <c r="CC26" i="2"/>
  <c r="CC22" i="2"/>
  <c r="CC29" i="2"/>
  <c r="CC61" i="2"/>
  <c r="AQ61" i="2"/>
  <c r="AS61" i="2" s="1"/>
  <c r="CC59" i="2"/>
  <c r="CC23" i="2"/>
  <c r="CC75" i="2"/>
  <c r="AQ75" i="2"/>
  <c r="AS75" i="2" s="1"/>
  <c r="AQ86" i="2"/>
  <c r="AS86" i="2" s="1"/>
  <c r="CC86" i="2"/>
  <c r="CC36" i="2"/>
  <c r="CC74" i="2"/>
  <c r="CC24" i="2"/>
  <c r="AQ27" i="2"/>
  <c r="AS27" i="2" s="1"/>
  <c r="CC27" i="2"/>
  <c r="CC38" i="2"/>
  <c r="AQ72" i="2"/>
  <c r="AS72" i="2" s="1"/>
  <c r="CC72" i="2"/>
  <c r="CC65" i="2"/>
  <c r="CC107" i="2"/>
  <c r="CC58" i="2"/>
  <c r="AQ58" i="2"/>
  <c r="AS58" i="2" s="1"/>
  <c r="AQ42" i="2"/>
  <c r="AS42" i="2" s="1"/>
  <c r="CC42" i="2"/>
  <c r="AQ85" i="2"/>
  <c r="AS85" i="2" s="1"/>
  <c r="CC85" i="2"/>
  <c r="CC43" i="2"/>
  <c r="CC68" i="2"/>
  <c r="AQ35" i="2"/>
  <c r="AS35" i="2" s="1"/>
  <c r="CC35" i="2"/>
  <c r="CC57" i="2"/>
  <c r="AQ57" i="2"/>
  <c r="AS57" i="2" s="1"/>
  <c r="CC101" i="2"/>
  <c r="CC92" i="2"/>
  <c r="AQ91" i="2"/>
  <c r="AS91" i="2" s="1"/>
  <c r="CC91" i="2"/>
  <c r="CC47" i="2"/>
  <c r="AQ47" i="2"/>
  <c r="AS47" i="2" s="1"/>
  <c r="CC31" i="2"/>
  <c r="CC46" i="2"/>
  <c r="CC69" i="2"/>
  <c r="CC114" i="2"/>
  <c r="CC119" i="2"/>
  <c r="CC117" i="2"/>
  <c r="CC118" i="2"/>
  <c r="AB7" i="9" l="1"/>
  <c r="AJ7" i="9" s="1"/>
  <c r="AN6" i="9" s="1"/>
  <c r="AD15" i="2" l="1"/>
  <c r="AR113" i="2" l="1"/>
  <c r="AQ113" i="2"/>
  <c r="AS113" i="2" s="1"/>
  <c r="AB6" i="2" l="1"/>
  <c r="AJ8" i="2" l="1"/>
  <c r="AB7" i="2" l="1"/>
  <c r="AJ7" i="2" l="1"/>
  <c r="AJ6" i="2"/>
  <c r="AN6" i="2" l="1"/>
</calcChain>
</file>

<file path=xl/sharedStrings.xml><?xml version="1.0" encoding="utf-8"?>
<sst xmlns="http://schemas.openxmlformats.org/spreadsheetml/2006/main" count="385" uniqueCount="139">
  <si>
    <t>No.</t>
  </si>
  <si>
    <t>段級位</t>
    <phoneticPr fontId="6"/>
  </si>
  <si>
    <t>氏名（漢字）</t>
    <rPh sb="3" eb="5">
      <t>カンジ</t>
    </rPh>
    <phoneticPr fontId="6"/>
  </si>
  <si>
    <t>フリガナ</t>
    <phoneticPr fontId="6"/>
  </si>
  <si>
    <t>正規</t>
    <rPh sb="0" eb="2">
      <t>セイキ</t>
    </rPh>
    <phoneticPr fontId="6"/>
  </si>
  <si>
    <t>補欠</t>
    <rPh sb="0" eb="2">
      <t>ホケツ</t>
    </rPh>
    <phoneticPr fontId="6"/>
  </si>
  <si>
    <t>出場種目数判定</t>
    <rPh sb="0" eb="2">
      <t>シュツジョウ</t>
    </rPh>
    <rPh sb="2" eb="4">
      <t>シュモク</t>
    </rPh>
    <rPh sb="4" eb="5">
      <t>スウ</t>
    </rPh>
    <rPh sb="5" eb="7">
      <t>ハンテイ</t>
    </rPh>
    <phoneticPr fontId="6"/>
  </si>
  <si>
    <t>実　戦</t>
    <rPh sb="0" eb="1">
      <t>ジツ</t>
    </rPh>
    <rPh sb="2" eb="3">
      <t>イクサ</t>
    </rPh>
    <phoneticPr fontId="6"/>
  </si>
  <si>
    <t>法　形</t>
    <phoneticPr fontId="6"/>
  </si>
  <si>
    <t>展　開</t>
    <phoneticPr fontId="6"/>
  </si>
  <si>
    <t>エントリー種目数</t>
    <rPh sb="5" eb="7">
      <t>シュモク</t>
    </rPh>
    <rPh sb="7" eb="8">
      <t>スウ</t>
    </rPh>
    <phoneticPr fontId="6"/>
  </si>
  <si>
    <t>出場資格判定</t>
    <rPh sb="0" eb="2">
      <t>シュツジョウ</t>
    </rPh>
    <rPh sb="2" eb="4">
      <t>シカク</t>
    </rPh>
    <rPh sb="4" eb="6">
      <t>ハンテイ</t>
    </rPh>
    <phoneticPr fontId="6"/>
  </si>
  <si>
    <t>性 別</t>
    <phoneticPr fontId="6"/>
  </si>
  <si>
    <t>氏　　名</t>
    <phoneticPr fontId="6"/>
  </si>
  <si>
    <t>法　形</t>
    <rPh sb="0" eb="1">
      <t>ホウ</t>
    </rPh>
    <rPh sb="2" eb="3">
      <t>ケイ</t>
    </rPh>
    <phoneticPr fontId="6"/>
  </si>
  <si>
    <t>競　技　種　目　別　エ　ン　ト　リ　ー　情　報</t>
    <rPh sb="0" eb="1">
      <t>セリ</t>
    </rPh>
    <rPh sb="2" eb="3">
      <t>ワザ</t>
    </rPh>
    <rPh sb="4" eb="5">
      <t>シュ</t>
    </rPh>
    <rPh sb="6" eb="7">
      <t>メ</t>
    </rPh>
    <rPh sb="8" eb="9">
      <t>ベツ</t>
    </rPh>
    <rPh sb="20" eb="21">
      <t>ジョウ</t>
    </rPh>
    <rPh sb="22" eb="23">
      <t>ホウ</t>
    </rPh>
    <phoneticPr fontId="6"/>
  </si>
  <si>
    <t>出　場　選　手　基　本　情　報</t>
    <rPh sb="0" eb="1">
      <t>デ</t>
    </rPh>
    <rPh sb="2" eb="3">
      <t>バ</t>
    </rPh>
    <rPh sb="4" eb="5">
      <t>セン</t>
    </rPh>
    <rPh sb="6" eb="7">
      <t>テ</t>
    </rPh>
    <rPh sb="8" eb="9">
      <t>キ</t>
    </rPh>
    <rPh sb="10" eb="11">
      <t>ホン</t>
    </rPh>
    <rPh sb="12" eb="13">
      <t>ジョウ</t>
    </rPh>
    <rPh sb="14" eb="15">
      <t>ホウ</t>
    </rPh>
    <phoneticPr fontId="6"/>
  </si>
  <si>
    <t>個　人　競　技</t>
    <rPh sb="4" eb="5">
      <t>セリ</t>
    </rPh>
    <rPh sb="6" eb="7">
      <t>ワザ</t>
    </rPh>
    <phoneticPr fontId="6"/>
  </si>
  <si>
    <t>会　　計　　情　　報</t>
    <rPh sb="0" eb="1">
      <t>カイ</t>
    </rPh>
    <rPh sb="3" eb="4">
      <t>ケイ</t>
    </rPh>
    <rPh sb="6" eb="7">
      <t>ジョウ</t>
    </rPh>
    <rPh sb="9" eb="10">
      <t>ホウ</t>
    </rPh>
    <phoneticPr fontId="6"/>
  </si>
  <si>
    <t>エントリー数</t>
    <rPh sb="5" eb="6">
      <t>スウ</t>
    </rPh>
    <phoneticPr fontId="6"/>
  </si>
  <si>
    <t>人</t>
    <rPh sb="0" eb="1">
      <t>ニン</t>
    </rPh>
    <phoneticPr fontId="6"/>
  </si>
  <si>
    <t>チーム</t>
    <phoneticPr fontId="6"/>
  </si>
  <si>
    <t>出場枠判定</t>
    <rPh sb="0" eb="2">
      <t>シュツジョウ</t>
    </rPh>
    <rPh sb="2" eb="3">
      <t>ワク</t>
    </rPh>
    <rPh sb="3" eb="5">
      <t>ハンテイ</t>
    </rPh>
    <phoneticPr fontId="6"/>
  </si>
  <si>
    <t>提出期限</t>
    <rPh sb="0" eb="2">
      <t>テイシュツ</t>
    </rPh>
    <rPh sb="2" eb="4">
      <t>キゲン</t>
    </rPh>
    <phoneticPr fontId="6"/>
  </si>
  <si>
    <t>提  出  日</t>
    <rPh sb="0" eb="1">
      <t>ツツミ</t>
    </rPh>
    <rPh sb="3" eb="4">
      <t>デ</t>
    </rPh>
    <rPh sb="6" eb="7">
      <t>ビ</t>
    </rPh>
    <phoneticPr fontId="6"/>
  </si>
  <si>
    <t>出場費九千円 選手数</t>
    <rPh sb="0" eb="2">
      <t>シュツジョウ</t>
    </rPh>
    <rPh sb="2" eb="3">
      <t>ヒ</t>
    </rPh>
    <rPh sb="3" eb="6">
      <t>キュウセンエン</t>
    </rPh>
    <rPh sb="7" eb="9">
      <t>センシュ</t>
    </rPh>
    <rPh sb="9" eb="10">
      <t>スウ</t>
    </rPh>
    <phoneticPr fontId="6"/>
  </si>
  <si>
    <t>出場費五千円（推薦枠のみ出場）選手数</t>
    <rPh sb="0" eb="2">
      <t>シュツジョウ</t>
    </rPh>
    <rPh sb="2" eb="3">
      <t>ヒ</t>
    </rPh>
    <rPh sb="3" eb="6">
      <t>ゴセンエン</t>
    </rPh>
    <rPh sb="7" eb="9">
      <t>スイセン</t>
    </rPh>
    <rPh sb="9" eb="10">
      <t>ワク</t>
    </rPh>
    <rPh sb="12" eb="14">
      <t>シュツジョウ</t>
    </rPh>
    <rPh sb="15" eb="17">
      <t>センシュ</t>
    </rPh>
    <rPh sb="17" eb="18">
      <t>スウ</t>
    </rPh>
    <phoneticPr fontId="6"/>
  </si>
  <si>
    <t>推薦枠のみ出場者数</t>
    <rPh sb="0" eb="2">
      <t>スイセン</t>
    </rPh>
    <rPh sb="2" eb="3">
      <t>ワク</t>
    </rPh>
    <rPh sb="5" eb="8">
      <t>シュツジョウシャ</t>
    </rPh>
    <rPh sb="8" eb="9">
      <t>スウ</t>
    </rPh>
    <phoneticPr fontId="6"/>
  </si>
  <si>
    <t>競技種目</t>
    <rPh sb="0" eb="2">
      <t>キョウギ</t>
    </rPh>
    <rPh sb="2" eb="4">
      <t>シュモク</t>
    </rPh>
    <phoneticPr fontId="6"/>
  </si>
  <si>
    <t>競　技　種　目　別　エ　ン　ト　リ　ー　数　及　び　出　場　枠　判　定　情　報</t>
    <rPh sb="0" eb="1">
      <t>セリ</t>
    </rPh>
    <rPh sb="2" eb="3">
      <t>ワザ</t>
    </rPh>
    <rPh sb="4" eb="5">
      <t>シュ</t>
    </rPh>
    <rPh sb="6" eb="7">
      <t>メ</t>
    </rPh>
    <rPh sb="8" eb="9">
      <t>ベツ</t>
    </rPh>
    <rPh sb="20" eb="21">
      <t>スウ</t>
    </rPh>
    <rPh sb="22" eb="23">
      <t>オヨ</t>
    </rPh>
    <rPh sb="26" eb="27">
      <t>デ</t>
    </rPh>
    <rPh sb="28" eb="29">
      <t>バ</t>
    </rPh>
    <rPh sb="30" eb="31">
      <t>ワク</t>
    </rPh>
    <rPh sb="32" eb="33">
      <t>ハン</t>
    </rPh>
    <rPh sb="34" eb="35">
      <t>サダム</t>
    </rPh>
    <rPh sb="36" eb="37">
      <t>ジョウ</t>
    </rPh>
    <rPh sb="38" eb="39">
      <t>ホウ</t>
    </rPh>
    <phoneticPr fontId="6"/>
  </si>
  <si>
    <t>個</t>
    <rPh sb="0" eb="1">
      <t>コ</t>
    </rPh>
    <phoneticPr fontId="6"/>
  </si>
  <si>
    <t>弁当発注数</t>
    <rPh sb="0" eb="2">
      <t>ベントウ</t>
    </rPh>
    <rPh sb="2" eb="4">
      <t>ハッチュウ</t>
    </rPh>
    <rPh sb="4" eb="5">
      <t>スウ</t>
    </rPh>
    <phoneticPr fontId="6"/>
  </si>
  <si>
    <t>出場者数　及び　弁当発注数</t>
    <rPh sb="0" eb="3">
      <t>シュツジョウシャ</t>
    </rPh>
    <rPh sb="3" eb="4">
      <t>スウ</t>
    </rPh>
    <rPh sb="5" eb="6">
      <t>オヨ</t>
    </rPh>
    <rPh sb="8" eb="10">
      <t>ベントウ</t>
    </rPh>
    <rPh sb="10" eb="12">
      <t>ハッチュウ</t>
    </rPh>
    <rPh sb="12" eb="13">
      <t>スウ</t>
    </rPh>
    <phoneticPr fontId="6"/>
  </si>
  <si>
    <t>小　　計</t>
    <rPh sb="0" eb="1">
      <t>ショウ</t>
    </rPh>
    <rPh sb="3" eb="4">
      <t>ケイ</t>
    </rPh>
    <phoneticPr fontId="6"/>
  </si>
  <si>
    <t>単　　価</t>
    <rPh sb="0" eb="1">
      <t>タン</t>
    </rPh>
    <rPh sb="3" eb="4">
      <t>アタイ</t>
    </rPh>
    <phoneticPr fontId="6"/>
  </si>
  <si>
    <t>合計（振込金額）</t>
    <rPh sb="0" eb="2">
      <t>ゴウケイ</t>
    </rPh>
    <rPh sb="3" eb="5">
      <t>フリコミ</t>
    </rPh>
    <rPh sb="5" eb="7">
      <t>キンガク</t>
    </rPh>
    <phoneticPr fontId="6"/>
  </si>
  <si>
    <t>通常出場者数</t>
    <rPh sb="0" eb="2">
      <t>ツウジョウ</t>
    </rPh>
    <rPh sb="2" eb="5">
      <t>シュツジョウシャ</t>
    </rPh>
    <rPh sb="5" eb="6">
      <t>スウ</t>
    </rPh>
    <phoneticPr fontId="6"/>
  </si>
  <si>
    <t>-</t>
    <phoneticPr fontId="6"/>
  </si>
  <si>
    <t>男</t>
    <phoneticPr fontId="6"/>
  </si>
  <si>
    <t>女</t>
    <phoneticPr fontId="6"/>
  </si>
  <si>
    <t>男,女</t>
    <rPh sb="0" eb="1">
      <t>オトコ</t>
    </rPh>
    <rPh sb="2" eb="3">
      <t>オンナ</t>
    </rPh>
    <phoneticPr fontId="6"/>
  </si>
  <si>
    <t>性別</t>
    <rPh sb="0" eb="2">
      <t>セイベツ</t>
    </rPh>
    <phoneticPr fontId="6"/>
  </si>
  <si>
    <t>該当段級位</t>
    <rPh sb="0" eb="2">
      <t>ガイトウ</t>
    </rPh>
    <rPh sb="2" eb="5">
      <t>ダンキュウイ</t>
    </rPh>
    <phoneticPr fontId="6"/>
  </si>
  <si>
    <t>競技種目別エントリー情報</t>
    <rPh sb="0" eb="1">
      <t>セリ</t>
    </rPh>
    <rPh sb="1" eb="2">
      <t>ワザ</t>
    </rPh>
    <rPh sb="2" eb="3">
      <t>シュ</t>
    </rPh>
    <rPh sb="3" eb="4">
      <t>メ</t>
    </rPh>
    <rPh sb="4" eb="5">
      <t>ベツ</t>
    </rPh>
    <rPh sb="10" eb="11">
      <t>ジョウ</t>
    </rPh>
    <rPh sb="11" eb="12">
      <t>ホウ</t>
    </rPh>
    <phoneticPr fontId="6"/>
  </si>
  <si>
    <t>法形</t>
  </si>
  <si>
    <t>展開</t>
  </si>
  <si>
    <t>第35回全国社会人躰道優勝大会　種目別出場選手申込書</t>
    <rPh sb="0" eb="1">
      <t>ダイ</t>
    </rPh>
    <rPh sb="3" eb="4">
      <t>カイ</t>
    </rPh>
    <rPh sb="4" eb="6">
      <t>ゼンコク</t>
    </rPh>
    <rPh sb="6" eb="9">
      <t>シャカイジン</t>
    </rPh>
    <rPh sb="9" eb="11">
      <t>タイドウ</t>
    </rPh>
    <rPh sb="11" eb="13">
      <t>ユウショウ</t>
    </rPh>
    <rPh sb="13" eb="15">
      <t>タイカイ</t>
    </rPh>
    <rPh sb="16" eb="19">
      <t>シュモクベツ</t>
    </rPh>
    <rPh sb="19" eb="21">
      <t>シュツジョウ</t>
    </rPh>
    <rPh sb="21" eb="23">
      <t>センシュ</t>
    </rPh>
    <rPh sb="23" eb="26">
      <t>モウシコミショ</t>
    </rPh>
    <phoneticPr fontId="6"/>
  </si>
  <si>
    <t>電話番号</t>
    <rPh sb="0" eb="4">
      <t>デンワバンゴウ</t>
    </rPh>
    <phoneticPr fontId="6"/>
  </si>
  <si>
    <t>メールアドレス</t>
    <phoneticPr fontId="6"/>
  </si>
  <si>
    <t>住所</t>
    <rPh sb="0" eb="2">
      <t>ジュウショ</t>
    </rPh>
    <phoneticPr fontId="6"/>
  </si>
  <si>
    <t>代表者氏名</t>
    <rPh sb="0" eb="3">
      <t>ダイヒョウシャ</t>
    </rPh>
    <rPh sb="3" eb="4">
      <t>シ</t>
    </rPh>
    <rPh sb="4" eb="5">
      <t>メイ</t>
    </rPh>
    <phoneticPr fontId="6"/>
  </si>
  <si>
    <t>所属地区</t>
    <rPh sb="0" eb="4">
      <t>ショゾクチク</t>
    </rPh>
    <phoneticPr fontId="6"/>
  </si>
  <si>
    <t>命</t>
    <rPh sb="0" eb="1">
      <t>メイ</t>
    </rPh>
    <phoneticPr fontId="6"/>
  </si>
  <si>
    <t>男子</t>
    <rPh sb="0" eb="2">
      <t>ダンシ</t>
    </rPh>
    <phoneticPr fontId="6"/>
  </si>
  <si>
    <t>女子</t>
    <rPh sb="0" eb="2">
      <t>ジョシ</t>
    </rPh>
    <phoneticPr fontId="6"/>
  </si>
  <si>
    <t>新　人</t>
    <rPh sb="0" eb="1">
      <t>シン</t>
    </rPh>
    <rPh sb="2" eb="3">
      <t>ヒト</t>
    </rPh>
    <phoneticPr fontId="6"/>
  </si>
  <si>
    <t>級　位</t>
    <rPh sb="0" eb="1">
      <t>キュウ</t>
    </rPh>
    <rPh sb="2" eb="3">
      <t>クライ</t>
    </rPh>
    <phoneticPr fontId="6"/>
  </si>
  <si>
    <t>男　子</t>
    <rPh sb="0" eb="1">
      <t>オトコ</t>
    </rPh>
    <rPh sb="2" eb="3">
      <t>コ</t>
    </rPh>
    <phoneticPr fontId="6"/>
  </si>
  <si>
    <t>女　子</t>
    <rPh sb="0" eb="1">
      <t>オンナ</t>
    </rPh>
    <rPh sb="2" eb="3">
      <t>コ</t>
    </rPh>
    <phoneticPr fontId="6"/>
  </si>
  <si>
    <t>新人・級位</t>
    <rPh sb="0" eb="2">
      <t>シンジン</t>
    </rPh>
    <rPh sb="3" eb="5">
      <t>キュウイ</t>
    </rPh>
    <phoneticPr fontId="6"/>
  </si>
  <si>
    <t>有段者</t>
    <rPh sb="0" eb="3">
      <t>ユウダンシャ</t>
    </rPh>
    <phoneticPr fontId="6"/>
  </si>
  <si>
    <t>制</t>
    <rPh sb="0" eb="1">
      <t>セイ</t>
    </rPh>
    <phoneticPr fontId="6"/>
  </si>
  <si>
    <t>生年月日</t>
    <rPh sb="0" eb="4">
      <t>セイネンガッピ</t>
    </rPh>
    <phoneticPr fontId="6"/>
  </si>
  <si>
    <t>一　般</t>
    <rPh sb="0" eb="1">
      <t>イチ</t>
    </rPh>
    <rPh sb="2" eb="3">
      <t>ハン</t>
    </rPh>
    <phoneticPr fontId="6"/>
  </si>
  <si>
    <t>壮　年</t>
    <rPh sb="0" eb="1">
      <t>ソウ</t>
    </rPh>
    <rPh sb="2" eb="3">
      <t>トシ</t>
    </rPh>
    <phoneticPr fontId="6"/>
  </si>
  <si>
    <t>団　体　競　技</t>
    <rPh sb="0" eb="1">
      <t>ダン</t>
    </rPh>
    <rPh sb="2" eb="3">
      <t>カラダ</t>
    </rPh>
    <rPh sb="4" eb="5">
      <t>セリ</t>
    </rPh>
    <rPh sb="6" eb="7">
      <t>ワザ</t>
    </rPh>
    <phoneticPr fontId="6"/>
  </si>
  <si>
    <t>無級</t>
    <rPh sb="0" eb="1">
      <t>ム</t>
    </rPh>
    <rPh sb="1" eb="2">
      <t>キュウ</t>
    </rPh>
    <phoneticPr fontId="6"/>
  </si>
  <si>
    <t>6級,5級,4級,3級,2級,1級</t>
    <rPh sb="1" eb="2">
      <t>キュウ</t>
    </rPh>
    <rPh sb="4" eb="5">
      <t>キュウ</t>
    </rPh>
    <rPh sb="7" eb="8">
      <t>キュウ</t>
    </rPh>
    <rPh sb="10" eb="11">
      <t>キュウ</t>
    </rPh>
    <rPh sb="13" eb="14">
      <t>キュウ</t>
    </rPh>
    <rPh sb="16" eb="17">
      <t>キュウ</t>
    </rPh>
    <phoneticPr fontId="6"/>
  </si>
  <si>
    <t>無級,6級,5級,4級,3級,2級,1級</t>
    <rPh sb="0" eb="1">
      <t>ム</t>
    </rPh>
    <rPh sb="1" eb="2">
      <t>キュウ</t>
    </rPh>
    <rPh sb="4" eb="5">
      <t>キュウ</t>
    </rPh>
    <rPh sb="7" eb="8">
      <t>キュウ</t>
    </rPh>
    <rPh sb="10" eb="11">
      <t>キュウ</t>
    </rPh>
    <rPh sb="13" eb="14">
      <t>キュウ</t>
    </rPh>
    <rPh sb="16" eb="17">
      <t>キュウ</t>
    </rPh>
    <rPh sb="19" eb="20">
      <t>キュウ</t>
    </rPh>
    <phoneticPr fontId="6"/>
  </si>
  <si>
    <t>初段,弐段,参段,四段,五段,六段,七段</t>
    <rPh sb="18" eb="20">
      <t>ナナダン</t>
    </rPh>
    <phoneticPr fontId="6"/>
  </si>
  <si>
    <t>初段,弐段,参段,四段,五段,六段,七段</t>
    <phoneticPr fontId="6"/>
  </si>
  <si>
    <t>個人競技</t>
    <rPh sb="2" eb="3">
      <t>セリ</t>
    </rPh>
    <rPh sb="3" eb="4">
      <t>ワザ</t>
    </rPh>
    <phoneticPr fontId="6"/>
  </si>
  <si>
    <t>団体競技</t>
    <rPh sb="0" eb="1">
      <t>ダン</t>
    </rPh>
    <rPh sb="1" eb="2">
      <t>カラダ</t>
    </rPh>
    <rPh sb="2" eb="3">
      <t>セリ</t>
    </rPh>
    <rPh sb="3" eb="4">
      <t>ワザ</t>
    </rPh>
    <phoneticPr fontId="6"/>
  </si>
  <si>
    <t>法形</t>
    <rPh sb="0" eb="1">
      <t>ホウ</t>
    </rPh>
    <rPh sb="1" eb="2">
      <t>ケイ</t>
    </rPh>
    <phoneticPr fontId="6"/>
  </si>
  <si>
    <t>実戦</t>
    <rPh sb="0" eb="1">
      <t>ジツ</t>
    </rPh>
    <rPh sb="1" eb="2">
      <t>イクサ</t>
    </rPh>
    <phoneticPr fontId="6"/>
  </si>
  <si>
    <t>新人</t>
    <rPh sb="0" eb="1">
      <t>シン</t>
    </rPh>
    <rPh sb="1" eb="2">
      <t>ヒト</t>
    </rPh>
    <phoneticPr fontId="6"/>
  </si>
  <si>
    <t>級位</t>
    <rPh sb="0" eb="1">
      <t>キュウ</t>
    </rPh>
    <rPh sb="1" eb="2">
      <t>クライ</t>
    </rPh>
    <phoneticPr fontId="6"/>
  </si>
  <si>
    <t>男子</t>
    <rPh sb="0" eb="1">
      <t>オトコ</t>
    </rPh>
    <rPh sb="1" eb="2">
      <t>コ</t>
    </rPh>
    <phoneticPr fontId="6"/>
  </si>
  <si>
    <t>女子</t>
    <rPh sb="0" eb="1">
      <t>オンナ</t>
    </rPh>
    <rPh sb="1" eb="2">
      <t>コ</t>
    </rPh>
    <phoneticPr fontId="6"/>
  </si>
  <si>
    <t>一般</t>
    <rPh sb="0" eb="1">
      <t>イチ</t>
    </rPh>
    <rPh sb="1" eb="2">
      <t>ハン</t>
    </rPh>
    <phoneticPr fontId="6"/>
  </si>
  <si>
    <t>壮年</t>
    <rPh sb="0" eb="1">
      <t>ソウ</t>
    </rPh>
    <rPh sb="1" eb="2">
      <t>トシ</t>
    </rPh>
    <phoneticPr fontId="6"/>
  </si>
  <si>
    <t>新人・級位の部</t>
    <rPh sb="0" eb="2">
      <t>シンジン</t>
    </rPh>
    <rPh sb="3" eb="5">
      <t>キュウイ</t>
    </rPh>
    <rPh sb="6" eb="7">
      <t>ブ</t>
    </rPh>
    <phoneticPr fontId="6"/>
  </si>
  <si>
    <t>有段者の部</t>
    <rPh sb="0" eb="3">
      <t>ユウダンシャ</t>
    </rPh>
    <rPh sb="4" eb="5">
      <t>ブ</t>
    </rPh>
    <phoneticPr fontId="6"/>
  </si>
  <si>
    <t>団体名</t>
    <rPh sb="0" eb="1">
      <t>ダン</t>
    </rPh>
    <rPh sb="1" eb="2">
      <t>カラダ</t>
    </rPh>
    <rPh sb="2" eb="3">
      <t>メイ</t>
    </rPh>
    <phoneticPr fontId="6"/>
  </si>
  <si>
    <t>会員番号</t>
    <rPh sb="0" eb="4">
      <t>カイインバンゴウ</t>
    </rPh>
    <phoneticPr fontId="6"/>
  </si>
  <si>
    <t>団体法形</t>
    <rPh sb="0" eb="2">
      <t>ダンタイ</t>
    </rPh>
    <rPh sb="2" eb="3">
      <t>ホウ</t>
    </rPh>
    <rPh sb="3" eb="4">
      <t>ケイ</t>
    </rPh>
    <phoneticPr fontId="6"/>
  </si>
  <si>
    <t>団体展開</t>
    <rPh sb="0" eb="2">
      <t>ダンタイ</t>
    </rPh>
    <rPh sb="2" eb="4">
      <t>テンカイ</t>
    </rPh>
    <phoneticPr fontId="6"/>
  </si>
  <si>
    <t>住所
（市区町村まで）
※武道館側の要請により必要</t>
    <rPh sb="0" eb="2">
      <t>ジュウショ</t>
    </rPh>
    <rPh sb="4" eb="8">
      <t>シクチョウソン</t>
    </rPh>
    <rPh sb="13" eb="17">
      <t>ブドウカンガワ</t>
    </rPh>
    <rPh sb="18" eb="20">
      <t>ヨウセイ</t>
    </rPh>
    <rPh sb="23" eb="25">
      <t>ヒツヨウ</t>
    </rPh>
    <phoneticPr fontId="6"/>
  </si>
  <si>
    <t>エントリー種目数（団体）</t>
    <rPh sb="5" eb="7">
      <t>シュモク</t>
    </rPh>
    <rPh sb="7" eb="8">
      <t>スウ</t>
    </rPh>
    <rPh sb="9" eb="11">
      <t>ダンタイ</t>
    </rPh>
    <phoneticPr fontId="6"/>
  </si>
  <si>
    <t>エントリー種目数（個人）</t>
    <rPh sb="5" eb="7">
      <t>シュモク</t>
    </rPh>
    <rPh sb="7" eb="8">
      <t>スウ</t>
    </rPh>
    <rPh sb="9" eb="11">
      <t>コジン</t>
    </rPh>
    <phoneticPr fontId="6"/>
  </si>
  <si>
    <t>開　催　日</t>
    <rPh sb="0" eb="1">
      <t>カイ</t>
    </rPh>
    <rPh sb="2" eb="3">
      <t>サイ</t>
    </rPh>
    <rPh sb="4" eb="5">
      <t>ヒ</t>
    </rPh>
    <phoneticPr fontId="6"/>
  </si>
  <si>
    <t>無級</t>
  </si>
  <si>
    <t>●</t>
  </si>
  <si>
    <t>初段</t>
  </si>
  <si>
    <t>躰道　太郎</t>
    <rPh sb="0" eb="2">
      <t>タイドウ</t>
    </rPh>
    <rPh sb="3" eb="5">
      <t>タロウ</t>
    </rPh>
    <phoneticPr fontId="6"/>
  </si>
  <si>
    <t>090-XXXX-XXXX</t>
    <phoneticPr fontId="6"/>
  </si>
  <si>
    <t>△△県</t>
    <rPh sb="2" eb="3">
      <t>ケン</t>
    </rPh>
    <phoneticPr fontId="6"/>
  </si>
  <si>
    <t>○○道場</t>
    <rPh sb="2" eb="4">
      <t>ドウジョウ</t>
    </rPh>
    <phoneticPr fontId="6"/>
  </si>
  <si>
    <t>東京都○○区</t>
    <rPh sb="0" eb="3">
      <t>トウキョウト</t>
    </rPh>
    <rPh sb="5" eb="6">
      <t>ク</t>
    </rPh>
    <phoneticPr fontId="6"/>
  </si>
  <si>
    <t>旋体　一郎</t>
    <rPh sb="0" eb="2">
      <t>センタイ</t>
    </rPh>
    <rPh sb="3" eb="5">
      <t>イチロウ</t>
    </rPh>
    <phoneticPr fontId="6"/>
  </si>
  <si>
    <t>センタイ　イチロウ</t>
    <phoneticPr fontId="6"/>
  </si>
  <si>
    <t>男</t>
    <rPh sb="0" eb="1">
      <t>オトコ</t>
    </rPh>
    <phoneticPr fontId="6"/>
  </si>
  <si>
    <t>運体　二郎</t>
    <rPh sb="0" eb="2">
      <t>ウンタイ</t>
    </rPh>
    <rPh sb="3" eb="5">
      <t>ジロウ</t>
    </rPh>
    <phoneticPr fontId="6"/>
  </si>
  <si>
    <t>ウンタイ　ジロウ</t>
    <phoneticPr fontId="6"/>
  </si>
  <si>
    <t>変体　三郎</t>
    <rPh sb="0" eb="2">
      <t>ヘンタイ</t>
    </rPh>
    <rPh sb="3" eb="5">
      <t>サブロウ</t>
    </rPh>
    <phoneticPr fontId="6"/>
  </si>
  <si>
    <t>ヘンタイ　サブロウ</t>
    <phoneticPr fontId="6"/>
  </si>
  <si>
    <t>捻体　四郎</t>
    <rPh sb="0" eb="2">
      <t>ネンタイ</t>
    </rPh>
    <rPh sb="3" eb="4">
      <t>シ</t>
    </rPh>
    <rPh sb="4" eb="5">
      <t>ロウ</t>
    </rPh>
    <phoneticPr fontId="6"/>
  </si>
  <si>
    <t>ネンタイ　シロウ</t>
    <phoneticPr fontId="6"/>
  </si>
  <si>
    <t>転体　五郎</t>
    <rPh sb="0" eb="2">
      <t>テンタイ</t>
    </rPh>
    <rPh sb="3" eb="5">
      <t>ゴロウ</t>
    </rPh>
    <phoneticPr fontId="6"/>
  </si>
  <si>
    <t>テンタイ　ゴロウ</t>
    <phoneticPr fontId="6"/>
  </si>
  <si>
    <t>1級</t>
  </si>
  <si>
    <t>旋状　太郎</t>
    <rPh sb="0" eb="1">
      <t>セン</t>
    </rPh>
    <rPh sb="1" eb="2">
      <t>ジョウ</t>
    </rPh>
    <rPh sb="3" eb="5">
      <t>タロウ</t>
    </rPh>
    <phoneticPr fontId="6"/>
  </si>
  <si>
    <t>センジョウ　タロウ</t>
    <phoneticPr fontId="6"/>
  </si>
  <si>
    <t>半月　当　</t>
    <rPh sb="0" eb="2">
      <t>ハンゲツ</t>
    </rPh>
    <rPh sb="3" eb="4">
      <t>ア</t>
    </rPh>
    <phoneticPr fontId="6"/>
  </si>
  <si>
    <t>ハンゲツ　アタル</t>
    <phoneticPr fontId="6"/>
  </si>
  <si>
    <t>え字　立郎</t>
    <rPh sb="1" eb="2">
      <t>ジ</t>
    </rPh>
    <rPh sb="3" eb="5">
      <t>タツオ</t>
    </rPh>
    <phoneticPr fontId="6"/>
  </si>
  <si>
    <t>エジ　タツロウ</t>
    <phoneticPr fontId="6"/>
  </si>
  <si>
    <t>竜捻　立男</t>
    <rPh sb="0" eb="1">
      <t>リュウ</t>
    </rPh>
    <rPh sb="1" eb="2">
      <t>ネン</t>
    </rPh>
    <rPh sb="3" eb="4">
      <t>リッ</t>
    </rPh>
    <rPh sb="4" eb="5">
      <t>オトコ</t>
    </rPh>
    <phoneticPr fontId="6"/>
  </si>
  <si>
    <t>リュウネン　タツオ</t>
    <phoneticPr fontId="6"/>
  </si>
  <si>
    <t>海老　蹴彦</t>
    <rPh sb="0" eb="2">
      <t>エビ</t>
    </rPh>
    <rPh sb="3" eb="4">
      <t>ケ</t>
    </rPh>
    <rPh sb="4" eb="5">
      <t>ヒコ</t>
    </rPh>
    <phoneticPr fontId="6"/>
  </si>
  <si>
    <t>エビ　ケリヒコ</t>
    <phoneticPr fontId="6"/>
  </si>
  <si>
    <t>旋陰　一子</t>
    <rPh sb="0" eb="1">
      <t>セン</t>
    </rPh>
    <rPh sb="1" eb="2">
      <t>イン</t>
    </rPh>
    <rPh sb="3" eb="5">
      <t>カズコ</t>
    </rPh>
    <phoneticPr fontId="6"/>
  </si>
  <si>
    <t>センイン　カズコ</t>
    <phoneticPr fontId="6"/>
  </si>
  <si>
    <t>女</t>
    <rPh sb="0" eb="1">
      <t>オンナ</t>
    </rPh>
    <phoneticPr fontId="6"/>
  </si>
  <si>
    <t>運陰　二子</t>
    <rPh sb="0" eb="1">
      <t>ウン</t>
    </rPh>
    <rPh sb="1" eb="2">
      <t>イン</t>
    </rPh>
    <rPh sb="3" eb="5">
      <t>フタコ</t>
    </rPh>
    <phoneticPr fontId="6"/>
  </si>
  <si>
    <t>ウンイン　フタコ</t>
    <phoneticPr fontId="6"/>
  </si>
  <si>
    <t>変陰　三子</t>
    <rPh sb="0" eb="1">
      <t>ヘン</t>
    </rPh>
    <rPh sb="1" eb="2">
      <t>イン</t>
    </rPh>
    <rPh sb="3" eb="4">
      <t>サブ</t>
    </rPh>
    <rPh sb="4" eb="5">
      <t>コ</t>
    </rPh>
    <phoneticPr fontId="6"/>
  </si>
  <si>
    <t>ヘンイン　ミツコ</t>
    <phoneticPr fontId="6"/>
  </si>
  <si>
    <t>捻陰　四美</t>
    <rPh sb="0" eb="1">
      <t>ネン</t>
    </rPh>
    <rPh sb="1" eb="2">
      <t>イン</t>
    </rPh>
    <rPh sb="3" eb="5">
      <t>シミ</t>
    </rPh>
    <phoneticPr fontId="6"/>
  </si>
  <si>
    <t>ネンイン　ヨツミ</t>
    <phoneticPr fontId="6"/>
  </si>
  <si>
    <t>転陰　五子</t>
    <rPh sb="0" eb="1">
      <t>テン</t>
    </rPh>
    <rPh sb="1" eb="2">
      <t>イン</t>
    </rPh>
    <rPh sb="3" eb="5">
      <t>イツコ</t>
    </rPh>
    <phoneticPr fontId="6"/>
  </si>
  <si>
    <t>テンイン　イツコ</t>
    <phoneticPr fontId="6"/>
  </si>
  <si>
    <t>貫手　刺子</t>
    <rPh sb="0" eb="1">
      <t>ヌキ</t>
    </rPh>
    <rPh sb="1" eb="2">
      <t>テ</t>
    </rPh>
    <rPh sb="3" eb="4">
      <t>サ</t>
    </rPh>
    <rPh sb="4" eb="5">
      <t>コ</t>
    </rPh>
    <phoneticPr fontId="6"/>
  </si>
  <si>
    <t>ヌキテ　サシコ</t>
    <phoneticPr fontId="6"/>
  </si>
  <si>
    <t>前転　突世</t>
    <rPh sb="0" eb="2">
      <t>ゼンテン</t>
    </rPh>
    <rPh sb="3" eb="4">
      <t>ツ</t>
    </rPh>
    <rPh sb="4" eb="5">
      <t>ヨ</t>
    </rPh>
    <phoneticPr fontId="6"/>
  </si>
  <si>
    <t>ゼンテン　ツキヨ</t>
    <phoneticPr fontId="6"/>
  </si>
  <si>
    <t>A</t>
    <phoneticPr fontId="6"/>
  </si>
  <si>
    <t>B</t>
    <phoneticPr fontId="6"/>
  </si>
  <si>
    <t>5級,4級,3級,2級,1級,初段,弐段,参段,四段,五段,六段,七段</t>
    <rPh sb="1" eb="2">
      <t>キュウ</t>
    </rPh>
    <rPh sb="4" eb="5">
      <t>キュウ</t>
    </rPh>
    <rPh sb="7" eb="8">
      <t>キュウ</t>
    </rPh>
    <rPh sb="10" eb="11">
      <t>キュウ</t>
    </rPh>
    <rPh sb="13" eb="14">
      <t>キュウ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</si>
</sst>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yyyy&quot;年&quot;m&quot;月&quot;d&quot;日&quot;;@"/>
    <numFmt numFmtId="177" formatCode="yyyy/m/d;@"/>
  </numFmts>
  <fonts count="18" x14ac:knownFonts="1">
    <font>
      <sz val="10"/>
      <name val="ＭＳ Ｐゴシック"/>
      <family val="3"/>
      <charset val="128"/>
    </font>
    <font>
      <sz val="10"/>
      <name val="Arial"/>
      <family val="2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63">
    <border>
      <left/>
      <right/>
      <top/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0" fontId="9" fillId="0" borderId="0">
      <alignment vertical="center"/>
    </xf>
    <xf numFmtId="0" fontId="10" fillId="0" borderId="0">
      <alignment vertical="center"/>
    </xf>
  </cellStyleXfs>
  <cellXfs count="320">
    <xf numFmtId="0" fontId="0" fillId="0" borderId="0" xfId="0"/>
    <xf numFmtId="0" fontId="0" fillId="2" borderId="0" xfId="0" applyFill="1" applyAlignment="1" applyProtection="1">
      <alignment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shrinkToFit="1"/>
      <protection locked="0"/>
    </xf>
    <xf numFmtId="0" fontId="5" fillId="2" borderId="13" xfId="0" applyFont="1" applyFill="1" applyBorder="1" applyAlignment="1" applyProtection="1">
      <alignment horizontal="center" vertical="center" shrinkToFit="1"/>
      <protection locked="0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 applyProtection="1">
      <alignment horizontal="center" vertical="center" shrinkToFit="1"/>
      <protection locked="0"/>
    </xf>
    <xf numFmtId="0" fontId="0" fillId="2" borderId="19" xfId="0" applyFill="1" applyBorder="1" applyAlignment="1" applyProtection="1">
      <alignment vertical="center" shrinkToFit="1"/>
      <protection locked="0"/>
    </xf>
    <xf numFmtId="0" fontId="5" fillId="2" borderId="20" xfId="0" applyFont="1" applyFill="1" applyBorder="1" applyAlignment="1" applyProtection="1">
      <alignment horizontal="center" vertical="center" shrinkToFit="1"/>
      <protection locked="0"/>
    </xf>
    <xf numFmtId="0" fontId="5" fillId="2" borderId="21" xfId="0" applyFont="1" applyFill="1" applyBorder="1" applyAlignment="1" applyProtection="1">
      <alignment horizontal="center" vertical="center" shrinkToFit="1"/>
      <protection locked="0"/>
    </xf>
    <xf numFmtId="0" fontId="5" fillId="2" borderId="22" xfId="0" applyFont="1" applyFill="1" applyBorder="1" applyAlignment="1" applyProtection="1">
      <alignment horizontal="center" vertical="center" shrinkToFit="1"/>
      <protection locked="0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0" fillId="2" borderId="135" xfId="0" applyFill="1" applyBorder="1" applyAlignment="1">
      <alignment horizontal="center" vertical="center" textRotation="255" shrinkToFit="1"/>
    </xf>
    <xf numFmtId="0" fontId="0" fillId="2" borderId="136" xfId="0" applyFill="1" applyBorder="1" applyAlignment="1">
      <alignment horizontal="center" vertical="center" textRotation="255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65" xfId="0" applyFont="1" applyFill="1" applyBorder="1" applyAlignment="1">
      <alignment horizontal="center" vertical="center" shrinkToFit="1"/>
    </xf>
    <xf numFmtId="0" fontId="5" fillId="2" borderId="139" xfId="0" applyFont="1" applyFill="1" applyBorder="1" applyAlignment="1">
      <alignment horizontal="center" vertical="center" shrinkToFit="1"/>
    </xf>
    <xf numFmtId="0" fontId="5" fillId="2" borderId="75" xfId="0" applyFont="1" applyFill="1" applyBorder="1" applyAlignment="1" applyProtection="1">
      <alignment horizontal="center" vertical="center" shrinkToFit="1"/>
      <protection locked="0"/>
    </xf>
    <xf numFmtId="0" fontId="5" fillId="2" borderId="43" xfId="0" applyFont="1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>
      <alignment vertical="center" shrinkToFit="1"/>
    </xf>
    <xf numFmtId="0" fontId="2" fillId="2" borderId="0" xfId="0" applyFont="1" applyFill="1" applyAlignment="1">
      <alignment horizontal="center" vertical="center" shrinkToFit="1"/>
    </xf>
    <xf numFmtId="0" fontId="7" fillId="2" borderId="0" xfId="0" applyFont="1" applyFill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 shrinkToFit="1"/>
    </xf>
    <xf numFmtId="0" fontId="14" fillId="2" borderId="0" xfId="0" applyFont="1" applyFill="1" applyAlignment="1">
      <alignment horizontal="center" vertical="center" shrinkToFit="1"/>
    </xf>
    <xf numFmtId="5" fontId="15" fillId="2" borderId="0" xfId="0" applyNumberFormat="1" applyFont="1" applyFill="1" applyAlignment="1">
      <alignment vertical="center" shrinkToFit="1"/>
    </xf>
    <xf numFmtId="5" fontId="16" fillId="2" borderId="0" xfId="0" applyNumberFormat="1" applyFont="1" applyFill="1" applyAlignment="1">
      <alignment vertical="center" shrinkToFit="1"/>
    </xf>
    <xf numFmtId="0" fontId="12" fillId="2" borderId="0" xfId="0" applyFont="1" applyFill="1" applyAlignment="1">
      <alignment shrinkToFit="1"/>
    </xf>
    <xf numFmtId="0" fontId="0" fillId="2" borderId="0" xfId="0" applyFill="1" applyAlignment="1">
      <alignment shrinkToFit="1"/>
    </xf>
    <xf numFmtId="0" fontId="0" fillId="2" borderId="0" xfId="0" applyFill="1" applyAlignment="1">
      <alignment horizontal="center" vertical="center" textRotation="255" shrinkToFit="1"/>
    </xf>
    <xf numFmtId="0" fontId="12" fillId="2" borderId="0" xfId="0" applyFont="1" applyFill="1" applyAlignment="1">
      <alignment vertical="center" shrinkToFit="1"/>
    </xf>
    <xf numFmtId="5" fontId="17" fillId="2" borderId="0" xfId="0" applyNumberFormat="1" applyFont="1" applyFill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13" fillId="2" borderId="0" xfId="0" applyFont="1" applyFill="1" applyAlignment="1">
      <alignment horizontal="center" vertical="center" shrinkToFit="1"/>
    </xf>
    <xf numFmtId="0" fontId="12" fillId="2" borderId="0" xfId="0" applyFont="1" applyFill="1" applyAlignment="1">
      <alignment horizontal="center" vertical="center" textRotation="255" shrinkToFit="1"/>
    </xf>
    <xf numFmtId="0" fontId="0" fillId="2" borderId="0" xfId="0" applyFill="1" applyAlignment="1">
      <alignment horizontal="center" vertical="center" shrinkToFit="1"/>
    </xf>
    <xf numFmtId="0" fontId="13" fillId="3" borderId="0" xfId="0" applyFont="1" applyFill="1" applyAlignment="1">
      <alignment horizontal="center" vertical="center" shrinkToFit="1"/>
    </xf>
    <xf numFmtId="0" fontId="13" fillId="2" borderId="0" xfId="0" applyFont="1" applyFill="1" applyAlignment="1">
      <alignment vertical="center" shrinkToFit="1"/>
    </xf>
    <xf numFmtId="0" fontId="0" fillId="2" borderId="149" xfId="0" applyFill="1" applyBorder="1" applyAlignment="1">
      <alignment horizontal="center" vertical="center" textRotation="255" shrinkToFit="1"/>
    </xf>
    <xf numFmtId="0" fontId="5" fillId="2" borderId="152" xfId="0" applyFont="1" applyFill="1" applyBorder="1" applyAlignment="1" applyProtection="1">
      <alignment horizontal="center" vertical="center" shrinkToFit="1"/>
      <protection locked="0"/>
    </xf>
    <xf numFmtId="0" fontId="5" fillId="2" borderId="42" xfId="0" applyFont="1" applyFill="1" applyBorder="1" applyAlignment="1" applyProtection="1">
      <alignment horizontal="center" vertical="center" shrinkToFit="1"/>
      <protection locked="0"/>
    </xf>
    <xf numFmtId="0" fontId="5" fillId="2" borderId="104" xfId="0" applyFont="1" applyFill="1" applyBorder="1" applyAlignment="1" applyProtection="1">
      <alignment horizontal="center" vertical="center" shrinkToFit="1"/>
      <protection locked="0"/>
    </xf>
    <xf numFmtId="0" fontId="5" fillId="2" borderId="153" xfId="0" applyFont="1" applyFill="1" applyBorder="1" applyAlignment="1" applyProtection="1">
      <alignment horizontal="center" vertical="center" shrinkToFit="1"/>
      <protection locked="0"/>
    </xf>
    <xf numFmtId="0" fontId="5" fillId="2" borderId="58" xfId="0" applyFont="1" applyFill="1" applyBorder="1" applyAlignment="1" applyProtection="1">
      <alignment horizontal="center" vertical="center" shrinkToFit="1"/>
      <protection locked="0"/>
    </xf>
    <xf numFmtId="0" fontId="5" fillId="2" borderId="111" xfId="0" applyFont="1" applyFill="1" applyBorder="1" applyAlignment="1" applyProtection="1">
      <alignment horizontal="center" vertical="center" shrinkToFit="1"/>
      <protection locked="0"/>
    </xf>
    <xf numFmtId="0" fontId="5" fillId="2" borderId="102" xfId="0" applyFont="1" applyFill="1" applyBorder="1" applyAlignment="1" applyProtection="1">
      <alignment horizontal="center" vertical="center" shrinkToFit="1"/>
      <protection locked="0"/>
    </xf>
    <xf numFmtId="0" fontId="0" fillId="2" borderId="155" xfId="0" applyFill="1" applyBorder="1" applyAlignment="1">
      <alignment horizontal="center" vertical="center" textRotation="255" shrinkToFit="1"/>
    </xf>
    <xf numFmtId="0" fontId="0" fillId="2" borderId="55" xfId="0" applyFill="1" applyBorder="1" applyAlignment="1">
      <alignment vertical="center" textRotation="255" shrinkToFit="1"/>
    </xf>
    <xf numFmtId="0" fontId="0" fillId="2" borderId="136" xfId="0" applyFill="1" applyBorder="1" applyAlignment="1">
      <alignment vertical="center" textRotation="255" shrinkToFit="1"/>
    </xf>
    <xf numFmtId="0" fontId="5" fillId="2" borderId="142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 applyProtection="1">
      <alignment vertical="center" shrinkToFit="1"/>
      <protection locked="0"/>
    </xf>
    <xf numFmtId="0" fontId="5" fillId="2" borderId="3" xfId="0" applyFont="1" applyFill="1" applyBorder="1" applyAlignment="1" applyProtection="1">
      <alignment vertical="center" shrinkToFit="1"/>
      <protection locked="0"/>
    </xf>
    <xf numFmtId="0" fontId="5" fillId="2" borderId="19" xfId="0" applyFont="1" applyFill="1" applyBorder="1" applyAlignment="1" applyProtection="1">
      <alignment vertical="center" shrinkToFit="1"/>
      <protection locked="0"/>
    </xf>
    <xf numFmtId="56" fontId="12" fillId="2" borderId="0" xfId="0" applyNumberFormat="1" applyFont="1" applyFill="1" applyAlignment="1">
      <alignment vertical="center" shrinkToFit="1"/>
    </xf>
    <xf numFmtId="0" fontId="12" fillId="3" borderId="0" xfId="0" applyFont="1" applyFill="1" applyAlignment="1">
      <alignment vertical="center" shrinkToFit="1"/>
    </xf>
    <xf numFmtId="0" fontId="12" fillId="3" borderId="0" xfId="0" applyFont="1" applyFill="1" applyAlignment="1">
      <alignment horizontal="center" vertical="center" textRotation="255" shrinkToFit="1"/>
    </xf>
    <xf numFmtId="0" fontId="12" fillId="3" borderId="0" xfId="0" applyFont="1" applyFill="1" applyAlignment="1">
      <alignment vertical="center" textRotation="255" shrinkToFit="1"/>
    </xf>
    <xf numFmtId="0" fontId="0" fillId="4" borderId="70" xfId="0" applyFill="1" applyBorder="1" applyAlignment="1">
      <alignment vertical="center" shrinkToFit="1"/>
    </xf>
    <xf numFmtId="0" fontId="0" fillId="4" borderId="69" xfId="0" applyFill="1" applyBorder="1" applyAlignment="1">
      <alignment vertical="center" shrinkToFit="1"/>
    </xf>
    <xf numFmtId="0" fontId="0" fillId="4" borderId="67" xfId="0" applyFill="1" applyBorder="1" applyAlignment="1">
      <alignment vertical="center" shrinkToFit="1"/>
    </xf>
    <xf numFmtId="0" fontId="0" fillId="4" borderId="134" xfId="0" applyFill="1" applyBorder="1" applyAlignment="1">
      <alignment vertical="center" shrinkToFit="1"/>
    </xf>
    <xf numFmtId="0" fontId="0" fillId="4" borderId="71" xfId="0" applyFill="1" applyBorder="1" applyAlignment="1">
      <alignment vertical="center" shrinkToFit="1"/>
    </xf>
    <xf numFmtId="0" fontId="0" fillId="4" borderId="151" xfId="0" applyFill="1" applyBorder="1" applyAlignment="1">
      <alignment vertical="center" shrinkToFit="1"/>
    </xf>
    <xf numFmtId="0" fontId="0" fillId="4" borderId="147" xfId="0" applyFill="1" applyBorder="1" applyAlignment="1">
      <alignment vertical="center" shrinkToFit="1"/>
    </xf>
    <xf numFmtId="0" fontId="0" fillId="4" borderId="51" xfId="0" applyFill="1" applyBorder="1" applyAlignment="1">
      <alignment vertical="center" shrinkToFit="1"/>
    </xf>
    <xf numFmtId="0" fontId="0" fillId="4" borderId="68" xfId="0" applyFill="1" applyBorder="1" applyAlignment="1">
      <alignment vertical="center" shrinkToFit="1"/>
    </xf>
    <xf numFmtId="0" fontId="0" fillId="4" borderId="53" xfId="0" applyFill="1" applyBorder="1" applyAlignment="1">
      <alignment vertical="center" shrinkToFit="1"/>
    </xf>
    <xf numFmtId="0" fontId="0" fillId="4" borderId="154" xfId="0" applyFill="1" applyBorder="1" applyAlignment="1">
      <alignment vertical="center" shrinkToFit="1"/>
    </xf>
    <xf numFmtId="0" fontId="0" fillId="4" borderId="48" xfId="0" applyFill="1" applyBorder="1" applyAlignment="1">
      <alignment vertical="center" shrinkToFit="1"/>
    </xf>
    <xf numFmtId="0" fontId="0" fillId="4" borderId="155" xfId="0" applyFill="1" applyBorder="1" applyAlignment="1">
      <alignment horizontal="center" vertical="center" textRotation="255" shrinkToFit="1"/>
    </xf>
    <xf numFmtId="0" fontId="0" fillId="4" borderId="137" xfId="0" applyFill="1" applyBorder="1" applyAlignment="1">
      <alignment horizontal="center" vertical="center" textRotation="255" shrinkToFit="1"/>
    </xf>
    <xf numFmtId="0" fontId="0" fillId="4" borderId="136" xfId="0" applyFill="1" applyBorder="1" applyAlignment="1">
      <alignment horizontal="center" vertical="center" textRotation="255" shrinkToFit="1"/>
    </xf>
    <xf numFmtId="0" fontId="0" fillId="4" borderId="135" xfId="0" applyFill="1" applyBorder="1" applyAlignment="1">
      <alignment horizontal="center" vertical="center" textRotation="255" shrinkToFit="1"/>
    </xf>
    <xf numFmtId="0" fontId="0" fillId="4" borderId="138" xfId="0" applyFill="1" applyBorder="1" applyAlignment="1">
      <alignment horizontal="center" vertical="center" textRotation="255" shrinkToFit="1"/>
    </xf>
    <xf numFmtId="0" fontId="5" fillId="4" borderId="5" xfId="0" applyFont="1" applyFill="1" applyBorder="1" applyAlignment="1">
      <alignment horizontal="center" vertical="center" shrinkToFit="1"/>
    </xf>
    <xf numFmtId="0" fontId="5" fillId="4" borderId="6" xfId="0" applyFont="1" applyFill="1" applyBorder="1" applyAlignment="1">
      <alignment horizontal="center" vertical="center" shrinkToFit="1"/>
    </xf>
    <xf numFmtId="0" fontId="5" fillId="4" borderId="7" xfId="0" applyFont="1" applyFill="1" applyBorder="1" applyAlignment="1">
      <alignment horizontal="center" vertical="center" shrinkToFit="1"/>
    </xf>
    <xf numFmtId="0" fontId="5" fillId="4" borderId="8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 shrinkToFit="1"/>
    </xf>
    <xf numFmtId="0" fontId="8" fillId="4" borderId="33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3" xfId="0" applyFont="1" applyFill="1" applyBorder="1" applyAlignment="1">
      <alignment horizontal="center" vertical="center" shrinkToFit="1"/>
    </xf>
    <xf numFmtId="0" fontId="5" fillId="4" borderId="14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8" fillId="4" borderId="12" xfId="0" applyFont="1" applyFill="1" applyBorder="1" applyAlignment="1">
      <alignment horizontal="center" vertical="center" shrinkToFit="1"/>
    </xf>
    <xf numFmtId="0" fontId="8" fillId="4" borderId="26" xfId="0" applyFont="1" applyFill="1" applyBorder="1" applyAlignment="1">
      <alignment horizontal="center" vertical="center" shrinkToFit="1"/>
    </xf>
    <xf numFmtId="0" fontId="5" fillId="4" borderId="21" xfId="0" applyFont="1" applyFill="1" applyBorder="1" applyAlignment="1">
      <alignment horizontal="center" vertical="center" shrinkToFit="1"/>
    </xf>
    <xf numFmtId="0" fontId="5" fillId="4" borderId="19" xfId="0" applyFont="1" applyFill="1" applyBorder="1" applyAlignment="1">
      <alignment horizontal="center" vertical="center" shrinkToFit="1"/>
    </xf>
    <xf numFmtId="0" fontId="5" fillId="4" borderId="22" xfId="0" applyFont="1" applyFill="1" applyBorder="1" applyAlignment="1">
      <alignment horizontal="center" vertical="center" shrinkToFit="1"/>
    </xf>
    <xf numFmtId="0" fontId="5" fillId="4" borderId="23" xfId="0" applyFont="1" applyFill="1" applyBorder="1" applyAlignment="1">
      <alignment horizontal="center" vertical="center" shrinkToFit="1"/>
    </xf>
    <xf numFmtId="0" fontId="5" fillId="4" borderId="20" xfId="0" applyFont="1" applyFill="1" applyBorder="1" applyAlignment="1">
      <alignment horizontal="center" vertical="center" shrinkToFit="1"/>
    </xf>
    <xf numFmtId="0" fontId="8" fillId="4" borderId="21" xfId="0" applyFont="1" applyFill="1" applyBorder="1" applyAlignment="1">
      <alignment horizontal="center" vertical="center" shrinkToFit="1"/>
    </xf>
    <xf numFmtId="0" fontId="8" fillId="4" borderId="27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 applyProtection="1">
      <alignment vertical="center" shrinkToFit="1"/>
      <protection locked="0"/>
    </xf>
    <xf numFmtId="0" fontId="5" fillId="2" borderId="6" xfId="0" applyFont="1" applyFill="1" applyBorder="1" applyAlignment="1" applyProtection="1">
      <alignment vertical="center" shrinkToFit="1"/>
      <protection locked="0"/>
    </xf>
    <xf numFmtId="0" fontId="5" fillId="2" borderId="161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5" fillId="2" borderId="99" xfId="0" applyFont="1" applyFill="1" applyBorder="1" applyAlignment="1" applyProtection="1">
      <alignment horizontal="center" vertical="center" shrinkToFit="1"/>
      <protection locked="0"/>
    </xf>
    <xf numFmtId="0" fontId="5" fillId="2" borderId="107" xfId="0" applyFont="1" applyFill="1" applyBorder="1" applyAlignment="1" applyProtection="1">
      <alignment horizontal="center" vertical="center" shrinkToFit="1"/>
      <protection locked="0"/>
    </xf>
    <xf numFmtId="0" fontId="5" fillId="2" borderId="162" xfId="0" applyFont="1" applyFill="1" applyBorder="1" applyAlignment="1" applyProtection="1">
      <alignment horizontal="center" vertical="center" shrinkToFit="1"/>
      <protection locked="0"/>
    </xf>
    <xf numFmtId="0" fontId="5" fillId="2" borderId="159" xfId="0" applyFont="1" applyFill="1" applyBorder="1" applyAlignment="1" applyProtection="1">
      <alignment horizontal="center" vertical="center" shrinkToFit="1"/>
      <protection locked="0"/>
    </xf>
    <xf numFmtId="0" fontId="5" fillId="2" borderId="97" xfId="0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Alignment="1">
      <alignment horizontal="center" vertical="center" textRotation="255" shrinkToFit="1"/>
    </xf>
    <xf numFmtId="0" fontId="3" fillId="2" borderId="74" xfId="0" applyFont="1" applyFill="1" applyBorder="1" applyAlignment="1">
      <alignment horizontal="center" vertical="center" shrinkToFit="1"/>
    </xf>
    <xf numFmtId="0" fontId="3" fillId="2" borderId="75" xfId="0" applyFont="1" applyFill="1" applyBorder="1" applyAlignment="1">
      <alignment horizontal="center" vertical="center" shrinkToFit="1"/>
    </xf>
    <xf numFmtId="0" fontId="3" fillId="2" borderId="57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4" fillId="2" borderId="74" xfId="0" applyFont="1" applyFill="1" applyBorder="1" applyAlignment="1">
      <alignment horizontal="center" vertical="center" shrinkToFit="1"/>
    </xf>
    <xf numFmtId="0" fontId="4" fillId="2" borderId="75" xfId="0" applyFont="1" applyFill="1" applyBorder="1" applyAlignment="1">
      <alignment horizontal="center" vertical="center" shrinkToFit="1"/>
    </xf>
    <xf numFmtId="0" fontId="4" fillId="2" borderId="119" xfId="0" applyFont="1" applyFill="1" applyBorder="1" applyAlignment="1">
      <alignment horizontal="center" vertical="center" shrinkToFit="1"/>
    </xf>
    <xf numFmtId="0" fontId="4" fillId="2" borderId="57" xfId="0" applyFont="1" applyFill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shrinkToFit="1"/>
    </xf>
    <xf numFmtId="0" fontId="4" fillId="2" borderId="89" xfId="0" applyFont="1" applyFill="1" applyBorder="1" applyAlignment="1">
      <alignment horizontal="center" vertical="center" shrinkToFit="1"/>
    </xf>
    <xf numFmtId="176" fontId="4" fillId="2" borderId="118" xfId="0" applyNumberFormat="1" applyFont="1" applyFill="1" applyBorder="1" applyAlignment="1">
      <alignment horizontal="center" vertical="center" shrinkToFit="1"/>
    </xf>
    <xf numFmtId="176" fontId="4" fillId="2" borderId="75" xfId="0" applyNumberFormat="1" applyFont="1" applyFill="1" applyBorder="1" applyAlignment="1">
      <alignment horizontal="center" vertical="center" shrinkToFit="1"/>
    </xf>
    <xf numFmtId="176" fontId="4" fillId="2" borderId="76" xfId="0" applyNumberFormat="1" applyFont="1" applyFill="1" applyBorder="1" applyAlignment="1">
      <alignment horizontal="center" vertical="center" shrinkToFit="1"/>
    </xf>
    <xf numFmtId="176" fontId="4" fillId="2" borderId="64" xfId="0" applyNumberFormat="1" applyFont="1" applyFill="1" applyBorder="1" applyAlignment="1">
      <alignment horizontal="center" vertical="center" shrinkToFit="1"/>
    </xf>
    <xf numFmtId="176" fontId="4" fillId="2" borderId="36" xfId="0" applyNumberFormat="1" applyFont="1" applyFill="1" applyBorder="1" applyAlignment="1">
      <alignment horizontal="center" vertical="center" shrinkToFit="1"/>
    </xf>
    <xf numFmtId="176" fontId="4" fillId="2" borderId="38" xfId="0" applyNumberFormat="1" applyFont="1" applyFill="1" applyBorder="1" applyAlignment="1">
      <alignment horizontal="center" vertical="center" shrinkToFit="1"/>
    </xf>
    <xf numFmtId="0" fontId="5" fillId="2" borderId="11" xfId="0" applyFont="1" applyFill="1" applyBorder="1" applyAlignment="1" applyProtection="1">
      <alignment horizontal="center" vertical="center" shrinkToFit="1"/>
      <protection locked="0"/>
    </xf>
    <xf numFmtId="0" fontId="5" fillId="2" borderId="28" xfId="0" applyFont="1" applyFill="1" applyBorder="1" applyAlignment="1" applyProtection="1">
      <alignment horizontal="center" vertical="center" shrinkToFit="1"/>
      <protection locked="0"/>
    </xf>
    <xf numFmtId="0" fontId="0" fillId="2" borderId="156" xfId="0" applyFill="1" applyBorder="1" applyAlignment="1">
      <alignment horizontal="center" vertical="center" textRotation="255" shrinkToFit="1"/>
    </xf>
    <xf numFmtId="0" fontId="0" fillId="2" borderId="72" xfId="0" applyFill="1" applyBorder="1" applyAlignment="1">
      <alignment horizontal="center" vertical="center" textRotation="255" shrinkToFit="1"/>
    </xf>
    <xf numFmtId="0" fontId="0" fillId="2" borderId="73" xfId="0" applyFill="1" applyBorder="1" applyAlignment="1">
      <alignment horizontal="center" vertical="center" textRotation="255" shrinkToFit="1"/>
    </xf>
    <xf numFmtId="0" fontId="5" fillId="2" borderId="84" xfId="0" applyFont="1" applyFill="1" applyBorder="1" applyAlignment="1" applyProtection="1">
      <alignment horizontal="center" vertical="center" shrinkToFit="1"/>
      <protection locked="0"/>
    </xf>
    <xf numFmtId="0" fontId="5" fillId="2" borderId="43" xfId="0" applyFont="1" applyFill="1" applyBorder="1" applyAlignment="1" applyProtection="1">
      <alignment horizontal="center" vertical="center" shrinkToFit="1"/>
      <protection locked="0"/>
    </xf>
    <xf numFmtId="0" fontId="5" fillId="2" borderId="14" xfId="0" applyFont="1" applyFill="1" applyBorder="1" applyAlignment="1" applyProtection="1">
      <alignment horizontal="center" vertical="center" shrinkToFit="1"/>
      <protection locked="0"/>
    </xf>
    <xf numFmtId="0" fontId="5" fillId="2" borderId="18" xfId="0" applyFont="1" applyFill="1" applyBorder="1" applyAlignment="1" applyProtection="1">
      <alignment horizontal="center" vertical="center" shrinkToFit="1"/>
      <protection locked="0"/>
    </xf>
    <xf numFmtId="0" fontId="5" fillId="2" borderId="19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177" fontId="5" fillId="2" borderId="3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144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41" xfId="0" applyFill="1" applyBorder="1" applyAlignment="1">
      <alignment horizontal="center" vertical="center" textRotation="255" shrinkToFit="1"/>
    </xf>
    <xf numFmtId="0" fontId="0" fillId="2" borderId="16" xfId="0" applyFill="1" applyBorder="1" applyAlignment="1">
      <alignment horizontal="center" vertical="center" textRotation="255" shrinkToFit="1"/>
    </xf>
    <xf numFmtId="0" fontId="0" fillId="2" borderId="66" xfId="0" applyFill="1" applyBorder="1" applyAlignment="1">
      <alignment horizontal="center" vertical="center" textRotation="255" shrinkToFit="1"/>
    </xf>
    <xf numFmtId="0" fontId="0" fillId="2" borderId="140" xfId="0" applyFill="1" applyBorder="1" applyAlignment="1">
      <alignment horizontal="center" vertical="center" textRotation="255" shrinkToFit="1"/>
    </xf>
    <xf numFmtId="0" fontId="0" fillId="2" borderId="11" xfId="0" applyFill="1" applyBorder="1" applyAlignment="1">
      <alignment horizontal="center" vertical="center" textRotation="255" shrinkToFit="1"/>
    </xf>
    <xf numFmtId="0" fontId="0" fillId="2" borderId="32" xfId="0" applyFill="1" applyBorder="1" applyAlignment="1">
      <alignment horizontal="center" vertical="center" textRotation="255" shrinkToFit="1"/>
    </xf>
    <xf numFmtId="0" fontId="0" fillId="2" borderId="15" xfId="0" applyFill="1" applyBorder="1" applyAlignment="1">
      <alignment horizontal="center" vertical="center" textRotation="255" shrinkToFit="1"/>
    </xf>
    <xf numFmtId="0" fontId="0" fillId="2" borderId="28" xfId="0" applyFill="1" applyBorder="1" applyAlignment="1">
      <alignment horizontal="center" vertical="center" textRotation="255" shrinkToFit="1"/>
    </xf>
    <xf numFmtId="0" fontId="12" fillId="3" borderId="0" xfId="0" applyFont="1" applyFill="1" applyAlignment="1">
      <alignment horizontal="center" vertical="center" shrinkToFit="1"/>
    </xf>
    <xf numFmtId="0" fontId="12" fillId="3" borderId="0" xfId="0" applyFont="1" applyFill="1" applyAlignment="1">
      <alignment horizontal="center" vertical="center" textRotation="255" shrinkToFit="1"/>
    </xf>
    <xf numFmtId="0" fontId="4" fillId="2" borderId="56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4" fillId="2" borderId="115" xfId="0" applyFont="1" applyFill="1" applyBorder="1" applyAlignment="1">
      <alignment horizontal="center" vertical="center" shrinkToFit="1"/>
    </xf>
    <xf numFmtId="0" fontId="4" fillId="2" borderId="116" xfId="0" applyFont="1" applyFill="1" applyBorder="1" applyAlignment="1">
      <alignment horizontal="center" vertical="center" shrinkToFit="1"/>
    </xf>
    <xf numFmtId="0" fontId="4" fillId="2" borderId="61" xfId="0" applyFont="1" applyFill="1" applyBorder="1" applyAlignment="1">
      <alignment horizontal="center" vertical="center" shrinkToFit="1"/>
    </xf>
    <xf numFmtId="0" fontId="4" fillId="2" borderId="117" xfId="0" applyFont="1" applyFill="1" applyBorder="1" applyAlignment="1">
      <alignment horizontal="center" vertical="center" shrinkToFit="1"/>
    </xf>
    <xf numFmtId="0" fontId="4" fillId="2" borderId="54" xfId="0" applyFont="1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25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0" fillId="2" borderId="30" xfId="0" applyFill="1" applyBorder="1" applyAlignment="1">
      <alignment horizontal="center" vertical="center" shrinkToFit="1"/>
    </xf>
    <xf numFmtId="0" fontId="0" fillId="2" borderId="31" xfId="0" applyFill="1" applyBorder="1" applyAlignment="1">
      <alignment horizontal="center" vertical="center" shrinkToFit="1"/>
    </xf>
    <xf numFmtId="0" fontId="0" fillId="2" borderId="34" xfId="0" applyFill="1" applyBorder="1" applyAlignment="1">
      <alignment horizontal="center" vertical="center" shrinkToFit="1"/>
    </xf>
    <xf numFmtId="0" fontId="0" fillId="2" borderId="32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textRotation="255" shrinkToFit="1"/>
    </xf>
    <xf numFmtId="0" fontId="5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1" fillId="2" borderId="102" xfId="0" applyFont="1" applyFill="1" applyBorder="1" applyAlignment="1" applyProtection="1">
      <alignment horizontal="center" vertical="center" shrinkToFit="1"/>
      <protection locked="0"/>
    </xf>
    <xf numFmtId="0" fontId="4" fillId="4" borderId="59" xfId="0" applyFont="1" applyFill="1" applyBorder="1" applyAlignment="1">
      <alignment horizontal="center" vertical="center" shrinkToFit="1"/>
    </xf>
    <xf numFmtId="0" fontId="4" fillId="4" borderId="54" xfId="0" applyFont="1" applyFill="1" applyBorder="1" applyAlignment="1">
      <alignment horizontal="center" vertical="center" shrinkToFit="1"/>
    </xf>
    <xf numFmtId="0" fontId="4" fillId="4" borderId="60" xfId="0" applyFont="1" applyFill="1" applyBorder="1" applyAlignment="1">
      <alignment horizontal="center" vertical="center" shrinkToFit="1"/>
    </xf>
    <xf numFmtId="0" fontId="4" fillId="4" borderId="124" xfId="0" applyFont="1" applyFill="1" applyBorder="1" applyAlignment="1">
      <alignment horizontal="center" vertical="center" shrinkToFit="1"/>
    </xf>
    <xf numFmtId="0" fontId="11" fillId="2" borderId="43" xfId="0" applyFont="1" applyFill="1" applyBorder="1" applyAlignment="1">
      <alignment horizontal="left" vertical="center" shrinkToFit="1"/>
    </xf>
    <xf numFmtId="0" fontId="11" fillId="2" borderId="45" xfId="0" applyFont="1" applyFill="1" applyBorder="1" applyAlignment="1">
      <alignment horizontal="left" vertical="center" shrinkToFit="1"/>
    </xf>
    <xf numFmtId="0" fontId="11" fillId="4" borderId="99" xfId="0" applyFont="1" applyFill="1" applyBorder="1" applyAlignment="1">
      <alignment horizontal="right" vertical="center" shrinkToFit="1"/>
    </xf>
    <xf numFmtId="0" fontId="11" fillId="4" borderId="97" xfId="0" applyFont="1" applyFill="1" applyBorder="1" applyAlignment="1">
      <alignment horizontal="right" vertical="center" shrinkToFit="1"/>
    </xf>
    <xf numFmtId="0" fontId="11" fillId="2" borderId="42" xfId="0" applyFont="1" applyFill="1" applyBorder="1" applyAlignment="1">
      <alignment horizontal="right" vertical="center" shrinkToFit="1"/>
    </xf>
    <xf numFmtId="0" fontId="11" fillId="2" borderId="43" xfId="0" applyFont="1" applyFill="1" applyBorder="1" applyAlignment="1">
      <alignment horizontal="right" vertical="center" shrinkToFit="1"/>
    </xf>
    <xf numFmtId="0" fontId="11" fillId="4" borderId="97" xfId="0" applyFont="1" applyFill="1" applyBorder="1" applyAlignment="1">
      <alignment horizontal="left" vertical="center" shrinkToFit="1"/>
    </xf>
    <xf numFmtId="0" fontId="11" fillId="4" borderId="98" xfId="0" applyFont="1" applyFill="1" applyBorder="1" applyAlignment="1">
      <alignment horizontal="left" vertical="center" shrinkToFit="1"/>
    </xf>
    <xf numFmtId="0" fontId="11" fillId="4" borderId="42" xfId="0" applyFont="1" applyFill="1" applyBorder="1" applyAlignment="1">
      <alignment horizontal="right" vertical="center" shrinkToFit="1"/>
    </xf>
    <xf numFmtId="0" fontId="11" fillId="4" borderId="43" xfId="0" applyFont="1" applyFill="1" applyBorder="1" applyAlignment="1">
      <alignment horizontal="right" vertical="center" shrinkToFit="1"/>
    </xf>
    <xf numFmtId="0" fontId="11" fillId="4" borderId="43" xfId="0" applyFont="1" applyFill="1" applyBorder="1" applyAlignment="1">
      <alignment horizontal="left" vertical="center" shrinkToFit="1"/>
    </xf>
    <xf numFmtId="0" fontId="11" fillId="4" borderId="45" xfId="0" applyFont="1" applyFill="1" applyBorder="1" applyAlignment="1">
      <alignment horizontal="left" vertical="center" shrinkToFit="1"/>
    </xf>
    <xf numFmtId="0" fontId="11" fillId="2" borderId="101" xfId="0" applyFont="1" applyFill="1" applyBorder="1" applyAlignment="1">
      <alignment horizontal="center" vertical="center" shrinkToFit="1"/>
    </xf>
    <xf numFmtId="0" fontId="11" fillId="2" borderId="102" xfId="0" applyFont="1" applyFill="1" applyBorder="1" applyAlignment="1">
      <alignment horizontal="center" vertical="center" shrinkToFit="1"/>
    </xf>
    <xf numFmtId="0" fontId="11" fillId="2" borderId="103" xfId="0" applyFont="1" applyFill="1" applyBorder="1" applyAlignment="1">
      <alignment horizontal="center" vertical="center" shrinkToFit="1"/>
    </xf>
    <xf numFmtId="0" fontId="11" fillId="2" borderId="100" xfId="0" applyFont="1" applyFill="1" applyBorder="1" applyAlignment="1">
      <alignment horizontal="center" vertical="center" shrinkToFit="1"/>
    </xf>
    <xf numFmtId="0" fontId="11" fillId="2" borderId="43" xfId="0" applyFont="1" applyFill="1" applyBorder="1" applyAlignment="1">
      <alignment horizontal="center" vertical="center" shrinkToFit="1"/>
    </xf>
    <xf numFmtId="0" fontId="11" fillId="2" borderId="45" xfId="0" applyFont="1" applyFill="1" applyBorder="1" applyAlignment="1">
      <alignment horizontal="center" vertical="center" shrinkToFit="1"/>
    </xf>
    <xf numFmtId="0" fontId="11" fillId="2" borderId="74" xfId="0" applyFont="1" applyFill="1" applyBorder="1" applyAlignment="1">
      <alignment horizontal="center" vertical="center" shrinkToFit="1"/>
    </xf>
    <xf numFmtId="0" fontId="11" fillId="2" borderId="75" xfId="0" applyFont="1" applyFill="1" applyBorder="1" applyAlignment="1">
      <alignment horizontal="center" vertical="center" shrinkToFit="1"/>
    </xf>
    <xf numFmtId="0" fontId="11" fillId="2" borderId="76" xfId="0" applyFont="1" applyFill="1" applyBorder="1" applyAlignment="1">
      <alignment horizontal="center" vertical="center" shrinkToFit="1"/>
    </xf>
    <xf numFmtId="0" fontId="11" fillId="4" borderId="58" xfId="0" applyFont="1" applyFill="1" applyBorder="1" applyAlignment="1">
      <alignment horizontal="center" vertical="center" shrinkToFit="1"/>
    </xf>
    <xf numFmtId="0" fontId="11" fillId="4" borderId="110" xfId="0" applyFont="1" applyFill="1" applyBorder="1" applyAlignment="1">
      <alignment horizontal="center" vertical="center" shrinkToFit="1"/>
    </xf>
    <xf numFmtId="0" fontId="11" fillId="4" borderId="107" xfId="0" applyFont="1" applyFill="1" applyBorder="1" applyAlignment="1">
      <alignment horizontal="center" vertical="center" shrinkToFit="1"/>
    </xf>
    <xf numFmtId="0" fontId="11" fillId="4" borderId="108" xfId="0" applyFont="1" applyFill="1" applyBorder="1" applyAlignment="1">
      <alignment horizontal="center" vertical="center" shrinkToFit="1"/>
    </xf>
    <xf numFmtId="0" fontId="0" fillId="2" borderId="51" xfId="0" applyFill="1" applyBorder="1" applyAlignment="1">
      <alignment horizontal="center" vertical="center" shrinkToFit="1"/>
    </xf>
    <xf numFmtId="0" fontId="0" fillId="2" borderId="50" xfId="0" applyFill="1" applyBorder="1" applyAlignment="1">
      <alignment horizontal="center" vertical="center" shrinkToFit="1"/>
    </xf>
    <xf numFmtId="0" fontId="0" fillId="2" borderId="49" xfId="0" applyFill="1" applyBorder="1" applyAlignment="1">
      <alignment horizontal="center" vertical="center" shrinkToFit="1"/>
    </xf>
    <xf numFmtId="0" fontId="0" fillId="2" borderId="131" xfId="0" applyFill="1" applyBorder="1" applyAlignment="1">
      <alignment horizontal="center" vertical="center" shrinkToFit="1"/>
    </xf>
    <xf numFmtId="0" fontId="0" fillId="2" borderId="132" xfId="0" applyFill="1" applyBorder="1" applyAlignment="1">
      <alignment horizontal="center" vertical="center" shrinkToFit="1"/>
    </xf>
    <xf numFmtId="0" fontId="0" fillId="2" borderId="133" xfId="0" applyFill="1" applyBorder="1" applyAlignment="1">
      <alignment horizontal="center" vertical="center" shrinkToFit="1"/>
    </xf>
    <xf numFmtId="0" fontId="4" fillId="0" borderId="62" xfId="0" applyFont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63" xfId="0" applyFont="1" applyBorder="1" applyAlignment="1" applyProtection="1">
      <alignment horizontal="center" vertical="center" shrinkToFit="1"/>
      <protection locked="0"/>
    </xf>
    <xf numFmtId="0" fontId="4" fillId="0" borderId="61" xfId="0" applyFont="1" applyBorder="1" applyAlignment="1" applyProtection="1">
      <alignment horizontal="center" vertical="center" shrinkToFit="1"/>
      <protection locked="0"/>
    </xf>
    <xf numFmtId="0" fontId="4" fillId="0" borderId="150" xfId="0" applyFont="1" applyBorder="1" applyAlignment="1" applyProtection="1">
      <alignment horizontal="center" vertical="center" shrinkToFit="1"/>
      <protection locked="0"/>
    </xf>
    <xf numFmtId="0" fontId="4" fillId="4" borderId="62" xfId="0" applyFont="1" applyFill="1" applyBorder="1" applyAlignment="1" applyProtection="1">
      <alignment horizontal="center" vertical="center" shrinkToFit="1"/>
      <protection locked="0"/>
    </xf>
    <xf numFmtId="0" fontId="4" fillId="4" borderId="35" xfId="0" applyFont="1" applyFill="1" applyBorder="1" applyAlignment="1" applyProtection="1">
      <alignment horizontal="center" vertical="center" shrinkToFit="1"/>
      <protection locked="0"/>
    </xf>
    <xf numFmtId="0" fontId="4" fillId="4" borderId="37" xfId="0" applyFont="1" applyFill="1" applyBorder="1" applyAlignment="1" applyProtection="1">
      <alignment horizontal="center" vertical="center" shrinkToFit="1"/>
      <protection locked="0"/>
    </xf>
    <xf numFmtId="0" fontId="4" fillId="4" borderId="63" xfId="0" applyFont="1" applyFill="1" applyBorder="1" applyAlignment="1" applyProtection="1">
      <alignment horizontal="center" vertical="center" shrinkToFit="1"/>
      <protection locked="0"/>
    </xf>
    <xf numFmtId="0" fontId="4" fillId="4" borderId="61" xfId="0" applyFont="1" applyFill="1" applyBorder="1" applyAlignment="1" applyProtection="1">
      <alignment horizontal="center" vertical="center" shrinkToFit="1"/>
      <protection locked="0"/>
    </xf>
    <xf numFmtId="0" fontId="4" fillId="4" borderId="150" xfId="0" applyFont="1" applyFill="1" applyBorder="1" applyAlignment="1" applyProtection="1">
      <alignment horizontal="center" vertical="center" shrinkToFit="1"/>
      <protection locked="0"/>
    </xf>
    <xf numFmtId="0" fontId="11" fillId="2" borderId="79" xfId="0" applyFont="1" applyFill="1" applyBorder="1" applyAlignment="1">
      <alignment horizontal="center" vertical="center" shrinkToFit="1"/>
    </xf>
    <xf numFmtId="0" fontId="11" fillId="2" borderId="83" xfId="0" applyFont="1" applyFill="1" applyBorder="1" applyAlignment="1">
      <alignment horizontal="center" vertical="center" shrinkToFit="1"/>
    </xf>
    <xf numFmtId="0" fontId="11" fillId="2" borderId="58" xfId="0" applyFont="1" applyFill="1" applyBorder="1" applyAlignment="1">
      <alignment horizontal="center" vertical="center" shrinkToFit="1"/>
    </xf>
    <xf numFmtId="0" fontId="0" fillId="2" borderId="156" xfId="0" applyFill="1" applyBorder="1" applyAlignment="1">
      <alignment horizontal="center" vertical="center" wrapText="1" shrinkToFit="1"/>
    </xf>
    <xf numFmtId="0" fontId="0" fillId="2" borderId="72" xfId="0" applyFill="1" applyBorder="1" applyAlignment="1">
      <alignment horizontal="center" vertical="center" shrinkToFit="1"/>
    </xf>
    <xf numFmtId="0" fontId="0" fillId="2" borderId="73" xfId="0" applyFill="1" applyBorder="1" applyAlignment="1">
      <alignment horizontal="center" vertical="center" shrinkToFit="1"/>
    </xf>
    <xf numFmtId="0" fontId="13" fillId="2" borderId="0" xfId="0" applyFont="1" applyFill="1" applyAlignment="1">
      <alignment horizontal="center" vertical="center" shrinkToFit="1"/>
    </xf>
    <xf numFmtId="5" fontId="11" fillId="2" borderId="104" xfId="0" applyNumberFormat="1" applyFont="1" applyFill="1" applyBorder="1" applyAlignment="1">
      <alignment horizontal="center" vertical="center" shrinkToFit="1"/>
    </xf>
    <xf numFmtId="5" fontId="11" fillId="2" borderId="102" xfId="0" applyNumberFormat="1" applyFont="1" applyFill="1" applyBorder="1" applyAlignment="1">
      <alignment horizontal="center" vertical="center" shrinkToFit="1"/>
    </xf>
    <xf numFmtId="5" fontId="11" fillId="2" borderId="103" xfId="0" applyNumberFormat="1" applyFont="1" applyFill="1" applyBorder="1" applyAlignment="1">
      <alignment horizontal="center" vertical="center" shrinkToFit="1"/>
    </xf>
    <xf numFmtId="0" fontId="11" fillId="4" borderId="106" xfId="0" applyFont="1" applyFill="1" applyBorder="1" applyAlignment="1">
      <alignment horizontal="center" vertical="center" shrinkToFit="1"/>
    </xf>
    <xf numFmtId="0" fontId="11" fillId="4" borderId="109" xfId="0" applyFont="1" applyFill="1" applyBorder="1" applyAlignment="1">
      <alignment horizontal="center" vertical="center" shrinkToFit="1"/>
    </xf>
    <xf numFmtId="0" fontId="11" fillId="4" borderId="125" xfId="0" applyFont="1" applyFill="1" applyBorder="1" applyAlignment="1">
      <alignment horizontal="center" vertical="center" shrinkToFit="1"/>
    </xf>
    <xf numFmtId="0" fontId="11" fillId="4" borderId="126" xfId="0" applyFont="1" applyFill="1" applyBorder="1" applyAlignment="1">
      <alignment horizontal="center" vertical="center" shrinkToFit="1"/>
    </xf>
    <xf numFmtId="0" fontId="11" fillId="2" borderId="109" xfId="0" applyFont="1" applyFill="1" applyBorder="1" applyAlignment="1">
      <alignment horizontal="center" vertical="center" shrinkToFit="1"/>
    </xf>
    <xf numFmtId="0" fontId="11" fillId="4" borderId="46" xfId="0" applyFont="1" applyFill="1" applyBorder="1" applyAlignment="1">
      <alignment horizontal="center" vertical="center" shrinkToFit="1"/>
    </xf>
    <xf numFmtId="0" fontId="11" fillId="2" borderId="105" xfId="0" applyFont="1" applyFill="1" applyBorder="1" applyAlignment="1">
      <alignment horizontal="center" vertical="center" shrinkToFit="1"/>
    </xf>
    <xf numFmtId="0" fontId="11" fillId="4" borderId="130" xfId="0" applyFont="1" applyFill="1" applyBorder="1" applyAlignment="1">
      <alignment horizontal="center" vertical="center" textRotation="255" shrinkToFit="1"/>
    </xf>
    <xf numFmtId="0" fontId="11" fillId="4" borderId="113" xfId="0" applyFont="1" applyFill="1" applyBorder="1" applyAlignment="1">
      <alignment horizontal="center" vertical="center" textRotation="255" shrinkToFit="1"/>
    </xf>
    <xf numFmtId="0" fontId="11" fillId="4" borderId="114" xfId="0" applyFont="1" applyFill="1" applyBorder="1" applyAlignment="1">
      <alignment horizontal="center" vertical="center" textRotation="255" shrinkToFit="1"/>
    </xf>
    <xf numFmtId="0" fontId="11" fillId="4" borderId="112" xfId="0" applyFont="1" applyFill="1" applyBorder="1" applyAlignment="1">
      <alignment horizontal="center" vertical="center" shrinkToFit="1"/>
    </xf>
    <xf numFmtId="0" fontId="11" fillId="2" borderId="102" xfId="0" applyFont="1" applyFill="1" applyBorder="1" applyAlignment="1">
      <alignment horizontal="left" vertical="center" shrinkToFit="1"/>
    </xf>
    <xf numFmtId="0" fontId="4" fillId="2" borderId="78" xfId="0" applyFont="1" applyFill="1" applyBorder="1" applyAlignment="1" applyProtection="1">
      <alignment horizontal="center" vertical="center" shrinkToFit="1"/>
      <protection locked="0"/>
    </xf>
    <xf numFmtId="0" fontId="4" fillId="2" borderId="77" xfId="0" applyFont="1" applyFill="1" applyBorder="1" applyAlignment="1">
      <alignment horizontal="center" vertical="center" shrinkToFit="1"/>
    </xf>
    <xf numFmtId="0" fontId="4" fillId="2" borderId="78" xfId="0" applyFont="1" applyFill="1" applyBorder="1" applyAlignment="1">
      <alignment horizontal="center" vertical="center" shrinkToFit="1"/>
    </xf>
    <xf numFmtId="0" fontId="4" fillId="2" borderId="157" xfId="0" applyFont="1" applyFill="1" applyBorder="1" applyAlignment="1">
      <alignment horizontal="center" vertical="center" shrinkToFit="1"/>
    </xf>
    <xf numFmtId="0" fontId="4" fillId="2" borderId="124" xfId="0" applyFont="1" applyFill="1" applyBorder="1" applyAlignment="1">
      <alignment horizontal="center" vertical="center" shrinkToFit="1"/>
    </xf>
    <xf numFmtId="5" fontId="2" fillId="2" borderId="47" xfId="0" applyNumberFormat="1" applyFont="1" applyFill="1" applyBorder="1" applyAlignment="1">
      <alignment horizontal="center" vertical="center" shrinkToFit="1"/>
    </xf>
    <xf numFmtId="5" fontId="2" fillId="2" borderId="88" xfId="0" applyNumberFormat="1" applyFont="1" applyFill="1" applyBorder="1" applyAlignment="1">
      <alignment horizontal="center" vertical="center" shrinkToFit="1"/>
    </xf>
    <xf numFmtId="5" fontId="2" fillId="2" borderId="50" xfId="0" applyNumberFormat="1" applyFont="1" applyFill="1" applyBorder="1" applyAlignment="1">
      <alignment horizontal="center" vertical="center" shrinkToFit="1"/>
    </xf>
    <xf numFmtId="5" fontId="2" fillId="2" borderId="93" xfId="0" applyNumberFormat="1" applyFont="1" applyFill="1" applyBorder="1" applyAlignment="1">
      <alignment horizontal="center" vertical="center" shrinkToFit="1"/>
    </xf>
    <xf numFmtId="5" fontId="2" fillId="2" borderId="39" xfId="0" applyNumberFormat="1" applyFont="1" applyFill="1" applyBorder="1" applyAlignment="1">
      <alignment horizontal="center" vertical="center" shrinkToFit="1"/>
    </xf>
    <xf numFmtId="5" fontId="2" fillId="2" borderId="94" xfId="0" applyNumberFormat="1" applyFont="1" applyFill="1" applyBorder="1" applyAlignment="1">
      <alignment horizontal="center" vertical="center" shrinkToFit="1"/>
    </xf>
    <xf numFmtId="0" fontId="11" fillId="4" borderId="96" xfId="0" applyFont="1" applyFill="1" applyBorder="1" applyAlignment="1">
      <alignment horizontal="center" vertical="center" shrinkToFit="1"/>
    </xf>
    <xf numFmtId="0" fontId="11" fillId="4" borderId="97" xfId="0" applyFont="1" applyFill="1" applyBorder="1" applyAlignment="1">
      <alignment horizontal="center" vertical="center" shrinkToFit="1"/>
    </xf>
    <xf numFmtId="0" fontId="11" fillId="4" borderId="98" xfId="0" applyFont="1" applyFill="1" applyBorder="1" applyAlignment="1">
      <alignment horizontal="center" vertical="center" shrinkToFit="1"/>
    </xf>
    <xf numFmtId="5" fontId="11" fillId="4" borderId="99" xfId="0" applyNumberFormat="1" applyFont="1" applyFill="1" applyBorder="1" applyAlignment="1">
      <alignment horizontal="center" vertical="center" shrinkToFit="1"/>
    </xf>
    <xf numFmtId="5" fontId="11" fillId="4" borderId="97" xfId="0" applyNumberFormat="1" applyFont="1" applyFill="1" applyBorder="1" applyAlignment="1">
      <alignment horizontal="center" vertical="center" shrinkToFit="1"/>
    </xf>
    <xf numFmtId="5" fontId="11" fillId="4" borderId="98" xfId="0" applyNumberFormat="1" applyFont="1" applyFill="1" applyBorder="1" applyAlignment="1">
      <alignment horizontal="center" vertical="center" shrinkToFit="1"/>
    </xf>
    <xf numFmtId="0" fontId="11" fillId="2" borderId="95" xfId="0" applyFont="1" applyFill="1" applyBorder="1" applyAlignment="1">
      <alignment horizontal="center" vertical="center" shrinkToFit="1"/>
    </xf>
    <xf numFmtId="0" fontId="11" fillId="2" borderId="81" xfId="0" applyFont="1" applyFill="1" applyBorder="1" applyAlignment="1">
      <alignment horizontal="center" vertical="center" shrinkToFit="1"/>
    </xf>
    <xf numFmtId="0" fontId="11" fillId="2" borderId="80" xfId="0" applyFont="1" applyFill="1" applyBorder="1" applyAlignment="1">
      <alignment horizontal="center" vertical="center" shrinkToFit="1"/>
    </xf>
    <xf numFmtId="0" fontId="11" fillId="2" borderId="82" xfId="0" applyFont="1" applyFill="1" applyBorder="1" applyAlignment="1">
      <alignment horizontal="center" vertical="center" shrinkToFit="1"/>
    </xf>
    <xf numFmtId="0" fontId="7" fillId="2" borderId="81" xfId="0" applyFont="1" applyFill="1" applyBorder="1" applyAlignment="1">
      <alignment horizontal="center" vertical="center" shrinkToFit="1"/>
    </xf>
    <xf numFmtId="0" fontId="7" fillId="2" borderId="87" xfId="0" applyFont="1" applyFill="1" applyBorder="1" applyAlignment="1">
      <alignment horizontal="center" vertical="center" shrinkToFit="1"/>
    </xf>
    <xf numFmtId="0" fontId="4" fillId="2" borderId="90" xfId="0" applyFont="1" applyFill="1" applyBorder="1" applyAlignment="1">
      <alignment horizontal="center" vertical="center" shrinkToFit="1"/>
    </xf>
    <xf numFmtId="0" fontId="4" fillId="2" borderId="91" xfId="0" applyFont="1" applyFill="1" applyBorder="1" applyAlignment="1">
      <alignment horizontal="center" vertical="center" shrinkToFit="1"/>
    </xf>
    <xf numFmtId="5" fontId="11" fillId="2" borderId="42" xfId="0" applyNumberFormat="1" applyFont="1" applyFill="1" applyBorder="1" applyAlignment="1">
      <alignment horizontal="center" vertical="center" shrinkToFit="1"/>
    </xf>
    <xf numFmtId="5" fontId="11" fillId="2" borderId="43" xfId="0" applyNumberFormat="1" applyFont="1" applyFill="1" applyBorder="1" applyAlignment="1">
      <alignment horizontal="center" vertical="center" shrinkToFit="1"/>
    </xf>
    <xf numFmtId="5" fontId="11" fillId="2" borderId="45" xfId="0" applyNumberFormat="1" applyFont="1" applyFill="1" applyBorder="1" applyAlignment="1">
      <alignment horizontal="center" vertical="center" shrinkToFit="1"/>
    </xf>
    <xf numFmtId="176" fontId="4" fillId="2" borderId="91" xfId="0" applyNumberFormat="1" applyFont="1" applyFill="1" applyBorder="1" applyAlignment="1">
      <alignment horizontal="center" vertical="center" shrinkToFit="1"/>
    </xf>
    <xf numFmtId="176" fontId="4" fillId="2" borderId="92" xfId="0" applyNumberFormat="1" applyFont="1" applyFill="1" applyBorder="1" applyAlignment="1">
      <alignment horizontal="center" vertical="center" shrinkToFit="1"/>
    </xf>
    <xf numFmtId="176" fontId="4" fillId="2" borderId="91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92" xfId="0" applyNumberFormat="1" applyFont="1" applyFill="1" applyBorder="1" applyAlignment="1" applyProtection="1">
      <alignment horizontal="center" vertical="center" shrinkToFit="1"/>
      <protection locked="0"/>
    </xf>
    <xf numFmtId="0" fontId="11" fillId="4" borderId="128" xfId="0" applyFont="1" applyFill="1" applyBorder="1" applyAlignment="1">
      <alignment horizontal="left" vertical="center" shrinkToFit="1"/>
    </xf>
    <xf numFmtId="0" fontId="11" fillId="4" borderId="129" xfId="0" applyFont="1" applyFill="1" applyBorder="1" applyAlignment="1">
      <alignment horizontal="left" vertical="center" shrinkToFit="1"/>
    </xf>
    <xf numFmtId="0" fontId="11" fillId="4" borderId="127" xfId="0" applyFont="1" applyFill="1" applyBorder="1" applyAlignment="1">
      <alignment horizontal="right" vertical="center" shrinkToFit="1"/>
    </xf>
    <xf numFmtId="0" fontId="11" fillId="4" borderId="128" xfId="0" applyFont="1" applyFill="1" applyBorder="1" applyAlignment="1">
      <alignment horizontal="right" vertical="center" shrinkToFit="1"/>
    </xf>
    <xf numFmtId="0" fontId="11" fillId="4" borderId="40" xfId="0" applyFont="1" applyFill="1" applyBorder="1" applyAlignment="1">
      <alignment horizontal="left" vertical="center" shrinkToFit="1"/>
    </xf>
    <xf numFmtId="0" fontId="11" fillId="4" borderId="41" xfId="0" applyFont="1" applyFill="1" applyBorder="1" applyAlignment="1">
      <alignment horizontal="left" vertical="center" shrinkToFit="1"/>
    </xf>
    <xf numFmtId="0" fontId="11" fillId="4" borderId="44" xfId="0" applyFont="1" applyFill="1" applyBorder="1" applyAlignment="1">
      <alignment horizontal="right" vertical="center" shrinkToFit="1"/>
    </xf>
    <xf numFmtId="0" fontId="11" fillId="4" borderId="40" xfId="0" applyFont="1" applyFill="1" applyBorder="1" applyAlignment="1">
      <alignment horizontal="right" vertical="center" shrinkToFit="1"/>
    </xf>
    <xf numFmtId="0" fontId="0" fillId="2" borderId="151" xfId="0" applyFill="1" applyBorder="1" applyAlignment="1">
      <alignment horizontal="center" vertical="center" textRotation="255" shrinkToFit="1"/>
    </xf>
    <xf numFmtId="0" fontId="0" fillId="2" borderId="55" xfId="0" applyFill="1" applyBorder="1" applyAlignment="1">
      <alignment horizontal="center" vertical="center" textRotation="255" shrinkToFit="1"/>
    </xf>
    <xf numFmtId="0" fontId="0" fillId="2" borderId="120" xfId="0" applyFill="1" applyBorder="1" applyAlignment="1">
      <alignment horizontal="center" vertical="center" textRotation="255" shrinkToFit="1"/>
    </xf>
    <xf numFmtId="0" fontId="0" fillId="2" borderId="121" xfId="0" applyFill="1" applyBorder="1" applyAlignment="1">
      <alignment horizontal="center" vertical="center" textRotation="255" shrinkToFit="1"/>
    </xf>
    <xf numFmtId="0" fontId="0" fillId="2" borderId="145" xfId="0" applyFill="1" applyBorder="1" applyAlignment="1">
      <alignment horizontal="center" vertical="center" textRotation="255" shrinkToFit="1"/>
    </xf>
    <xf numFmtId="0" fontId="0" fillId="2" borderId="146" xfId="0" applyFill="1" applyBorder="1" applyAlignment="1">
      <alignment horizontal="center" vertical="center" textRotation="255" shrinkToFit="1"/>
    </xf>
    <xf numFmtId="0" fontId="0" fillId="2" borderId="85" xfId="0" applyFill="1" applyBorder="1" applyAlignment="1">
      <alignment horizontal="center" vertical="center" textRotation="255" shrinkToFit="1"/>
    </xf>
    <xf numFmtId="0" fontId="0" fillId="2" borderId="0" xfId="0" applyFill="1" applyAlignment="1">
      <alignment horizontal="center" vertical="center" textRotation="255" shrinkToFit="1"/>
    </xf>
    <xf numFmtId="0" fontId="0" fillId="2" borderId="86" xfId="0" applyFill="1" applyBorder="1" applyAlignment="1">
      <alignment horizontal="center" vertical="center" textRotation="255" shrinkToFit="1"/>
    </xf>
    <xf numFmtId="0" fontId="0" fillId="2" borderId="61" xfId="0" applyFill="1" applyBorder="1" applyAlignment="1">
      <alignment horizontal="center" vertical="center" textRotation="255" shrinkToFit="1"/>
    </xf>
    <xf numFmtId="0" fontId="5" fillId="2" borderId="142" xfId="0" applyFont="1" applyFill="1" applyBorder="1" applyAlignment="1" applyProtection="1">
      <alignment horizontal="center" vertical="center" shrinkToFit="1"/>
      <protection locked="0"/>
    </xf>
    <xf numFmtId="0" fontId="5" fillId="2" borderId="143" xfId="0" applyFont="1" applyFill="1" applyBorder="1" applyAlignment="1" applyProtection="1">
      <alignment horizontal="center" vertical="center" shrinkToFit="1"/>
      <protection locked="0"/>
    </xf>
    <xf numFmtId="177" fontId="5" fillId="2" borderId="142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158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177" fontId="5" fillId="2" borderId="4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160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52" xfId="0" applyFill="1" applyBorder="1" applyAlignment="1">
      <alignment horizontal="center" vertical="center" shrinkToFit="1"/>
    </xf>
    <xf numFmtId="0" fontId="0" fillId="2" borderId="122" xfId="0" applyFill="1" applyBorder="1" applyAlignment="1">
      <alignment horizontal="center" vertical="center" textRotation="255" shrinkToFit="1"/>
    </xf>
    <xf numFmtId="0" fontId="0" fillId="2" borderId="123" xfId="0" applyFill="1" applyBorder="1" applyAlignment="1">
      <alignment horizontal="center" vertical="center" textRotation="255" shrinkToFit="1"/>
    </xf>
    <xf numFmtId="0" fontId="5" fillId="2" borderId="20" xfId="0" applyFont="1" applyFill="1" applyBorder="1" applyAlignment="1" applyProtection="1">
      <alignment horizontal="center" vertical="center" shrinkToFit="1"/>
      <protection locked="0"/>
    </xf>
    <xf numFmtId="0" fontId="5" fillId="2" borderId="23" xfId="0" applyFont="1" applyFill="1" applyBorder="1" applyAlignment="1" applyProtection="1">
      <alignment horizontal="center" vertical="center" shrinkToFit="1"/>
      <protection locked="0"/>
    </xf>
    <xf numFmtId="177" fontId="5" fillId="2" borderId="20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148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20">
    <dxf>
      <fill>
        <patternFill>
          <bgColor indexed="10"/>
        </patternFill>
      </fill>
    </dxf>
    <dxf>
      <font>
        <condense val="0"/>
        <extend val="0"/>
        <color indexed="23"/>
      </font>
      <fill>
        <patternFill>
          <bgColor indexed="10"/>
        </patternFill>
      </fill>
    </dxf>
    <dxf>
      <font>
        <condense val="0"/>
        <extend val="0"/>
        <color indexed="23"/>
      </font>
    </dxf>
    <dxf>
      <font>
        <condense val="0"/>
        <extend val="0"/>
        <color indexed="23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3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3"/>
      </font>
      <fill>
        <patternFill>
          <bgColor indexed="10"/>
        </patternFill>
      </fill>
    </dxf>
    <dxf>
      <font>
        <condense val="0"/>
        <extend val="0"/>
        <color indexed="23"/>
      </font>
    </dxf>
    <dxf>
      <font>
        <condense val="0"/>
        <extend val="0"/>
        <color indexed="23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strike val="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FFFFF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50922</xdr:rowOff>
    </xdr:from>
    <xdr:to>
      <xdr:col>12</xdr:col>
      <xdr:colOff>200527</xdr:colOff>
      <xdr:row>19</xdr:row>
      <xdr:rowOff>222807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697606" y="3538950"/>
          <a:ext cx="2829963" cy="1102026"/>
        </a:xfrm>
        <a:prstGeom prst="wedgeRectCallout">
          <a:avLst>
            <a:gd name="adj1" fmla="val 42175"/>
            <a:gd name="adj2" fmla="val -11212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黄色のセルと赤枠で囲まれた部分のみ入力してください。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選択できないセルは、自動計算されるため入力の必要はありません。</a:t>
          </a:r>
        </a:p>
      </xdr:txBody>
    </xdr:sp>
    <xdr:clientData/>
  </xdr:twoCellAnchor>
  <xdr:twoCellAnchor>
    <xdr:from>
      <xdr:col>0</xdr:col>
      <xdr:colOff>197757</xdr:colOff>
      <xdr:row>21</xdr:row>
      <xdr:rowOff>4316</xdr:rowOff>
    </xdr:from>
    <xdr:to>
      <xdr:col>30</xdr:col>
      <xdr:colOff>223592</xdr:colOff>
      <xdr:row>71</xdr:row>
      <xdr:rowOff>49897</xdr:rowOff>
    </xdr:to>
    <xdr:sp macro="" textlink="">
      <xdr:nvSpPr>
        <xdr:cNvPr id="15" name="Rectangle 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197757" y="5263189"/>
          <a:ext cx="7538511" cy="11672342"/>
        </a:xfrm>
        <a:prstGeom prst="rect">
          <a:avLst/>
        </a:prstGeom>
        <a:noFill/>
        <a:ln w="635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760586</xdr:colOff>
      <xdr:row>25</xdr:row>
      <xdr:rowOff>69387</xdr:rowOff>
    </xdr:from>
    <xdr:to>
      <xdr:col>20</xdr:col>
      <xdr:colOff>80493</xdr:colOff>
      <xdr:row>28</xdr:row>
      <xdr:rowOff>178956</xdr:rowOff>
    </xdr:to>
    <xdr:sp macro="" textlink="">
      <xdr:nvSpPr>
        <xdr:cNvPr id="16" name="AutoShape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3318473" y="6258401"/>
          <a:ext cx="1949344" cy="807175"/>
        </a:xfrm>
        <a:prstGeom prst="wedgeRectCallout">
          <a:avLst>
            <a:gd name="adj1" fmla="val 36313"/>
            <a:gd name="adj2" fmla="val -9034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黒丸（●）を入力するか、ドロップダウンリストの黒丸を選択してください。</a:t>
          </a:r>
        </a:p>
      </xdr:txBody>
    </xdr:sp>
    <xdr:clientData/>
  </xdr:twoCellAnchor>
  <xdr:twoCellAnchor>
    <xdr:from>
      <xdr:col>15</xdr:col>
      <xdr:colOff>97948</xdr:colOff>
      <xdr:row>30</xdr:row>
      <xdr:rowOff>117079</xdr:rowOff>
    </xdr:from>
    <xdr:to>
      <xdr:col>26</xdr:col>
      <xdr:colOff>96382</xdr:colOff>
      <xdr:row>35</xdr:row>
      <xdr:rowOff>74365</xdr:rowOff>
    </xdr:to>
    <xdr:sp macro="" textlink="">
      <xdr:nvSpPr>
        <xdr:cNvPr id="17" name="AutoShape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4122596" y="7468769"/>
          <a:ext cx="2556321" cy="1119962"/>
        </a:xfrm>
        <a:prstGeom prst="wedgeRectCallout">
          <a:avLst>
            <a:gd name="adj1" fmla="val 73939"/>
            <a:gd name="adj2" fmla="val -8461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団体競技は、ドロップダウンリストから、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A,B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を選択してください。「所属地区名」＋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A/B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がチーム名となります。</a:t>
          </a:r>
        </a:p>
      </xdr:txBody>
    </xdr:sp>
    <xdr:clientData/>
  </xdr:twoCellAnchor>
  <xdr:twoCellAnchor>
    <xdr:from>
      <xdr:col>37</xdr:col>
      <xdr:colOff>37400</xdr:colOff>
      <xdr:row>10</xdr:row>
      <xdr:rowOff>44561</xdr:rowOff>
    </xdr:from>
    <xdr:to>
      <xdr:col>44</xdr:col>
      <xdr:colOff>86091</xdr:colOff>
      <xdr:row>17</xdr:row>
      <xdr:rowOff>226739</xdr:rowOff>
    </xdr:to>
    <xdr:sp macro="" textlink="">
      <xdr:nvSpPr>
        <xdr:cNvPr id="18" name="AutoShape 1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9228189" y="2384035"/>
          <a:ext cx="1708604" cy="1819809"/>
        </a:xfrm>
        <a:prstGeom prst="wedgeRectCallout">
          <a:avLst>
            <a:gd name="adj1" fmla="val -93658"/>
            <a:gd name="adj2" fmla="val -343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出場枠判定で「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NG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」が出た場合は、出場枠数の超過等、エントリー内容に誤りがある可能性があります。もう一度要項をよく読み、出場枠の規定を確認してください。</a:t>
          </a:r>
        </a:p>
      </xdr:txBody>
    </xdr:sp>
    <xdr:clientData/>
  </xdr:twoCellAnchor>
  <xdr:twoCellAnchor>
    <xdr:from>
      <xdr:col>31</xdr:col>
      <xdr:colOff>29786</xdr:colOff>
      <xdr:row>22</xdr:row>
      <xdr:rowOff>125952</xdr:rowOff>
    </xdr:from>
    <xdr:to>
      <xdr:col>41</xdr:col>
      <xdr:colOff>175894</xdr:colOff>
      <xdr:row>27</xdr:row>
      <xdr:rowOff>169764</xdr:rowOff>
    </xdr:to>
    <xdr:sp macro="" textlink="">
      <xdr:nvSpPr>
        <xdr:cNvPr id="19" name="AutoShape 1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7774997" y="5617360"/>
          <a:ext cx="2471460" cy="1206489"/>
        </a:xfrm>
        <a:prstGeom prst="wedgeRectCallout">
          <a:avLst>
            <a:gd name="adj1" fmla="val 62893"/>
            <a:gd name="adj2" fmla="val 3707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出場資格判定で「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NG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」が出た場合は、出場資格を満たしていない可能性があります。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再度要項を確認し、出場資格に問題が無いか確認してください。</a:t>
          </a:r>
        </a:p>
      </xdr:txBody>
    </xdr:sp>
    <xdr:clientData/>
  </xdr:twoCellAnchor>
  <xdr:twoCellAnchor>
    <xdr:from>
      <xdr:col>21</xdr:col>
      <xdr:colOff>104908</xdr:colOff>
      <xdr:row>38</xdr:row>
      <xdr:rowOff>89502</xdr:rowOff>
    </xdr:from>
    <xdr:to>
      <xdr:col>36</xdr:col>
      <xdr:colOff>202784</xdr:colOff>
      <xdr:row>43</xdr:row>
      <xdr:rowOff>88598</xdr:rowOff>
    </xdr:to>
    <xdr:sp macro="" textlink="">
      <xdr:nvSpPr>
        <xdr:cNvPr id="20" name="AutoShape 15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5524767" y="9301474"/>
          <a:ext cx="3585904" cy="1161772"/>
        </a:xfrm>
        <a:prstGeom prst="wedgeRectCallout">
          <a:avLst>
            <a:gd name="adj1" fmla="val 100779"/>
            <a:gd name="adj2" fmla="val -17417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出場種目数判定で「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NG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」が出た場合は、出場種目数が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種目を超えているか、個人・団体種目のいずれかが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種目を超えている可能性があります。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出場種目数を減らしてください。</a:t>
          </a:r>
        </a:p>
      </xdr:txBody>
    </xdr:sp>
    <xdr:clientData/>
  </xdr:twoCellAnchor>
  <xdr:twoCellAnchor>
    <xdr:from>
      <xdr:col>3</xdr:col>
      <xdr:colOff>85000</xdr:colOff>
      <xdr:row>40</xdr:row>
      <xdr:rowOff>148659</xdr:rowOff>
    </xdr:from>
    <xdr:to>
      <xdr:col>20</xdr:col>
      <xdr:colOff>92091</xdr:colOff>
      <xdr:row>61</xdr:row>
      <xdr:rowOff>229455</xdr:rowOff>
    </xdr:to>
    <xdr:sp macro="" textlink="">
      <xdr:nvSpPr>
        <xdr:cNvPr id="21" name="Text Box 16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782606" y="9825701"/>
          <a:ext cx="4496809" cy="4964036"/>
        </a:xfrm>
        <a:prstGeom prst="rect">
          <a:avLst/>
        </a:prstGeom>
        <a:solidFill>
          <a:srgbClr val="FFFFFF"/>
        </a:solidFill>
        <a:ln w="63500" cmpd="dbl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入力時の注意事項</a:t>
          </a:r>
        </a:p>
        <a:p>
          <a:pPr algn="l" rtl="0">
            <a:defRPr sz="1000"/>
          </a:pPr>
          <a:endParaRPr lang="ja-JP" altLang="en-US" sz="18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入力の際は、セルの移動・コピー等はせず、直接個々のセルに入力又は、ドロップダウンリストから選択をする様にしてください。</a:t>
          </a:r>
        </a:p>
        <a:p>
          <a:pPr algn="l" rtl="0">
            <a:defRPr sz="1000"/>
          </a:pPr>
          <a:endParaRPr lang="ja-JP" altLang="en-US" sz="18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入力情報とエラー情報（「</a:t>
          </a:r>
          <a:r>
            <a:rPr lang="en-US" altLang="ja-JP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NG</a:t>
          </a: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」の情報）が合致しない場合は、もう一度最初から入力しなおしてください。</a:t>
          </a:r>
        </a:p>
        <a:p>
          <a:pPr algn="l" rtl="0">
            <a:lnSpc>
              <a:spcPts val="2200"/>
            </a:lnSpc>
            <a:defRPr sz="1000"/>
          </a:pP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それでもうまくいかない場合は、お手数ですが、日本躰道協会経由で実行委員会にその旨メールにて連絡をお願い致します。</a:t>
          </a:r>
        </a:p>
        <a:p>
          <a:pPr algn="l" rtl="0">
            <a:defRPr sz="1000"/>
          </a:pPr>
          <a:endParaRPr lang="ja-JP" altLang="en-US" sz="18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200"/>
            </a:lnSpc>
            <a:defRPr sz="1000"/>
          </a:pP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日本躰道協会メールアドレス</a:t>
          </a:r>
        </a:p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office@taido.gr.jp</a:t>
          </a:r>
        </a:p>
        <a:p>
          <a:pPr algn="l" rtl="0">
            <a:lnSpc>
              <a:spcPts val="2200"/>
            </a:lnSpc>
            <a:defRPr sz="1000"/>
          </a:pPr>
          <a:endParaRPr lang="en-US" altLang="ja-JP" sz="18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200"/>
            </a:lnSpc>
            <a:defRPr sz="1000"/>
          </a:pP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以上、宜しくお願い致します。</a:t>
          </a:r>
        </a:p>
      </xdr:txBody>
    </xdr:sp>
    <xdr:clientData/>
  </xdr:twoCellAnchor>
  <xdr:twoCellAnchor>
    <xdr:from>
      <xdr:col>3</xdr:col>
      <xdr:colOff>94074</xdr:colOff>
      <xdr:row>35</xdr:row>
      <xdr:rowOff>82316</xdr:rowOff>
    </xdr:from>
    <xdr:to>
      <xdr:col>11</xdr:col>
      <xdr:colOff>679427</xdr:colOff>
      <xdr:row>39</xdr:row>
      <xdr:rowOff>175082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pSpPr/>
      </xdr:nvGrpSpPr>
      <xdr:grpSpPr>
        <a:xfrm>
          <a:off x="828860" y="9008602"/>
          <a:ext cx="2544781" cy="1072480"/>
          <a:chOff x="896734" y="14026543"/>
          <a:chExt cx="2621048" cy="1103604"/>
        </a:xfrm>
      </xdr:grpSpPr>
      <xdr:sp macro="" textlink="">
        <xdr:nvSpPr>
          <xdr:cNvPr id="28" name="AutoShape 5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896734" y="14026543"/>
            <a:ext cx="2621048" cy="1103604"/>
          </a:xfrm>
          <a:prstGeom prst="wedgeRectCallout">
            <a:avLst>
              <a:gd name="adj1" fmla="val 19436"/>
              <a:gd name="adj2" fmla="val -142666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2860" rIns="0" bIns="0" anchor="t" upright="1"/>
          <a:lstStyle/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セルを選択し、ドロップダウンリストのボタン（　　　←これ）をクリックして、リストから該当する段級位を選択してください。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8" name="Object 6" hidden="1">
                <a:extLst>
                  <a:ext uri="{63B3BB69-23CF-44E3-9099-C40C66FF867C}">
                    <a14:compatExt spid="_x0000_s3078"/>
                  </a:ext>
                  <a:ext uri="{FF2B5EF4-FFF2-40B4-BE49-F238E27FC236}">
                    <a16:creationId xmlns:a16="http://schemas.microsoft.com/office/drawing/2014/main" id="{00000000-0008-0000-0100-0000060C0000}"/>
                  </a:ext>
                </a:extLst>
              </xdr:cNvPr>
              <xdr:cNvSpPr/>
            </xdr:nvSpPr>
            <xdr:spPr bwMode="auto">
              <a:xfrm>
                <a:off x="2065754" y="14274613"/>
                <a:ext cx="200026" cy="206828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 w="9525">
                <a:solidFill>
                  <a:srgbClr val="000000" mc:Ignorable="a14" a14:legacySpreadsheetColorIndex="64"/>
                </a:solidFill>
                <a:miter lim="800000"/>
                <a:headEnd/>
                <a:tailEnd/>
              </a:ln>
            </xdr:spPr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5"/>
  </sheetPr>
  <dimension ref="A1:GQ126"/>
  <sheetViews>
    <sheetView tabSelected="1" zoomScale="56" zoomScaleNormal="100" workbookViewId="0">
      <pane xSplit="16" ySplit="21" topLeftCell="Q22" activePane="bottomRight" state="frozen"/>
      <selection activeCell="F27" sqref="F27:I27"/>
      <selection pane="topRight" activeCell="F27" sqref="F27:I27"/>
      <selection pane="bottomLeft" activeCell="F27" sqref="F27:I27"/>
      <selection pane="bottomRight" activeCell="K15" sqref="K15:U16"/>
    </sheetView>
  </sheetViews>
  <sheetFormatPr defaultColWidth="3.7109375" defaultRowHeight="18.75" customHeight="1" x14ac:dyDescent="0.15"/>
  <cols>
    <col min="1" max="11" width="3.7109375" style="1" customWidth="1"/>
    <col min="12" max="12" width="12.140625" style="1" customWidth="1"/>
    <col min="13" max="43" width="3.7109375" style="1" customWidth="1"/>
    <col min="44" max="44" width="4" style="1" customWidth="1"/>
    <col min="45" max="45" width="3.7109375" style="1"/>
    <col min="46" max="52" width="3.7109375" style="33"/>
    <col min="53" max="84" width="3.7109375" style="43"/>
    <col min="85" max="16384" width="3.7109375" style="33"/>
  </cols>
  <sheetData>
    <row r="1" spans="1:199" ht="18.75" customHeight="1" thickTop="1" x14ac:dyDescent="0.15">
      <c r="A1" s="120" t="s">
        <v>46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4" t="s">
        <v>90</v>
      </c>
      <c r="AI1" s="125"/>
      <c r="AJ1" s="125"/>
      <c r="AK1" s="125"/>
      <c r="AL1" s="126"/>
      <c r="AM1" s="130">
        <v>46278</v>
      </c>
      <c r="AN1" s="131"/>
      <c r="AO1" s="131"/>
      <c r="AP1" s="131"/>
      <c r="AQ1" s="131"/>
      <c r="AR1" s="131"/>
      <c r="AS1" s="132"/>
      <c r="AU1" s="34"/>
      <c r="AX1" s="35"/>
      <c r="AY1" s="35"/>
      <c r="AZ1" s="36"/>
      <c r="BA1" s="37"/>
      <c r="BB1" s="37"/>
      <c r="BC1" s="37"/>
      <c r="BD1" s="37"/>
      <c r="BE1" s="37"/>
      <c r="BF1" s="37"/>
      <c r="BG1" s="37"/>
      <c r="BH1" s="37"/>
      <c r="BI1" s="38"/>
      <c r="BJ1" s="38"/>
      <c r="BK1" s="38"/>
      <c r="BL1" s="37"/>
      <c r="BM1" s="37"/>
      <c r="BN1" s="39"/>
      <c r="BO1" s="39"/>
      <c r="BP1" s="39"/>
      <c r="BQ1" s="39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</row>
    <row r="2" spans="1:199" ht="18.75" customHeight="1" thickBot="1" x14ac:dyDescent="0.2">
      <c r="A2" s="122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7"/>
      <c r="AI2" s="128"/>
      <c r="AJ2" s="128"/>
      <c r="AK2" s="128"/>
      <c r="AL2" s="129"/>
      <c r="AM2" s="133"/>
      <c r="AN2" s="134"/>
      <c r="AO2" s="134"/>
      <c r="AP2" s="134"/>
      <c r="AQ2" s="134"/>
      <c r="AR2" s="134"/>
      <c r="AS2" s="135"/>
      <c r="AW2" s="42"/>
      <c r="AX2" s="35"/>
      <c r="AY2" s="35"/>
      <c r="BF2" s="44"/>
      <c r="BI2" s="38"/>
      <c r="BJ2" s="38"/>
      <c r="BK2" s="38"/>
      <c r="BL2" s="37"/>
      <c r="BM2" s="37"/>
      <c r="BN2" s="39"/>
      <c r="BO2" s="39"/>
      <c r="BP2" s="39"/>
      <c r="BQ2" s="39"/>
    </row>
    <row r="3" spans="1:199" ht="18.75" customHeight="1" thickTop="1" thickBot="1" x14ac:dyDescent="0.2">
      <c r="A3" s="254" t="s">
        <v>51</v>
      </c>
      <c r="B3" s="255"/>
      <c r="C3" s="255"/>
      <c r="D3" s="255"/>
      <c r="E3" s="255"/>
      <c r="F3" s="255"/>
      <c r="G3" s="255"/>
      <c r="H3" s="255"/>
      <c r="I3" s="255"/>
      <c r="J3" s="255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76" t="s">
        <v>23</v>
      </c>
      <c r="W3" s="277"/>
      <c r="X3" s="277"/>
      <c r="Y3" s="277"/>
      <c r="Z3" s="277"/>
      <c r="AA3" s="281">
        <v>46262</v>
      </c>
      <c r="AB3" s="281"/>
      <c r="AC3" s="281"/>
      <c r="AD3" s="281"/>
      <c r="AE3" s="281"/>
      <c r="AF3" s="281"/>
      <c r="AG3" s="282"/>
      <c r="AH3" s="276" t="s">
        <v>24</v>
      </c>
      <c r="AI3" s="277"/>
      <c r="AJ3" s="277"/>
      <c r="AK3" s="277"/>
      <c r="AL3" s="277"/>
      <c r="AM3" s="283"/>
      <c r="AN3" s="283"/>
      <c r="AO3" s="283"/>
      <c r="AP3" s="283"/>
      <c r="AQ3" s="283"/>
      <c r="AR3" s="283"/>
      <c r="AS3" s="284"/>
      <c r="AW3" s="42"/>
      <c r="BE3" s="45"/>
      <c r="BF3" s="45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D3" s="46"/>
      <c r="CE3" s="46"/>
      <c r="CF3" s="46"/>
    </row>
    <row r="4" spans="1:199" ht="18.75" customHeight="1" thickTop="1" thickBot="1" x14ac:dyDescent="0.2">
      <c r="A4" s="256"/>
      <c r="B4" s="257"/>
      <c r="C4" s="257"/>
      <c r="D4" s="257"/>
      <c r="E4" s="257"/>
      <c r="F4" s="257"/>
      <c r="G4" s="257"/>
      <c r="H4" s="257"/>
      <c r="I4" s="257"/>
      <c r="J4" s="257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206" t="s">
        <v>18</v>
      </c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8"/>
      <c r="AW4" s="42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D4" s="46"/>
      <c r="CE4" s="46"/>
      <c r="CF4" s="46"/>
    </row>
    <row r="5" spans="1:199" ht="18.75" customHeight="1" thickBot="1" x14ac:dyDescent="0.2">
      <c r="A5" s="159" t="s">
        <v>83</v>
      </c>
      <c r="B5" s="160"/>
      <c r="C5" s="160"/>
      <c r="D5" s="160"/>
      <c r="E5" s="160"/>
      <c r="F5" s="160"/>
      <c r="G5" s="160"/>
      <c r="H5" s="160"/>
      <c r="I5" s="160"/>
      <c r="J5" s="161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270" t="s">
        <v>32</v>
      </c>
      <c r="W5" s="271"/>
      <c r="X5" s="271"/>
      <c r="Y5" s="271"/>
      <c r="Z5" s="271"/>
      <c r="AA5" s="271"/>
      <c r="AB5" s="271"/>
      <c r="AC5" s="271"/>
      <c r="AD5" s="271"/>
      <c r="AE5" s="271"/>
      <c r="AF5" s="272" t="s">
        <v>34</v>
      </c>
      <c r="AG5" s="271"/>
      <c r="AH5" s="271"/>
      <c r="AI5" s="273"/>
      <c r="AJ5" s="272" t="s">
        <v>33</v>
      </c>
      <c r="AK5" s="271"/>
      <c r="AL5" s="271"/>
      <c r="AM5" s="273"/>
      <c r="AN5" s="274" t="s">
        <v>35</v>
      </c>
      <c r="AO5" s="274"/>
      <c r="AP5" s="274"/>
      <c r="AQ5" s="274"/>
      <c r="AR5" s="274"/>
      <c r="AS5" s="275"/>
      <c r="BR5" s="47"/>
      <c r="BS5" s="46"/>
      <c r="BT5" s="46"/>
      <c r="BU5" s="46"/>
      <c r="BV5" s="46"/>
      <c r="BW5" s="46"/>
      <c r="BX5" s="46"/>
      <c r="BY5" s="46"/>
      <c r="BZ5" s="46"/>
      <c r="CA5" s="46"/>
      <c r="CD5" s="46"/>
      <c r="CE5" s="46"/>
      <c r="CF5" s="46"/>
    </row>
    <row r="6" spans="1:199" ht="18.75" customHeight="1" thickBot="1" x14ac:dyDescent="0.2">
      <c r="A6" s="162"/>
      <c r="B6" s="163"/>
      <c r="C6" s="163"/>
      <c r="D6" s="163"/>
      <c r="E6" s="163"/>
      <c r="F6" s="163"/>
      <c r="G6" s="163"/>
      <c r="H6" s="163"/>
      <c r="I6" s="163"/>
      <c r="J6" s="164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264" t="s">
        <v>27</v>
      </c>
      <c r="W6" s="265"/>
      <c r="X6" s="265"/>
      <c r="Y6" s="265"/>
      <c r="Z6" s="265"/>
      <c r="AA6" s="266"/>
      <c r="AB6" s="191">
        <f>COUNTIF(CB22:CB121,1)</f>
        <v>0</v>
      </c>
      <c r="AC6" s="191"/>
      <c r="AD6" s="194" t="s">
        <v>20</v>
      </c>
      <c r="AE6" s="194"/>
      <c r="AF6" s="267">
        <v>0</v>
      </c>
      <c r="AG6" s="268"/>
      <c r="AH6" s="268"/>
      <c r="AI6" s="269"/>
      <c r="AJ6" s="267">
        <f>AB6*AF6</f>
        <v>0</v>
      </c>
      <c r="AK6" s="268"/>
      <c r="AL6" s="268"/>
      <c r="AM6" s="269"/>
      <c r="AN6" s="258">
        <f>SUM(AJ6:AM8)</f>
        <v>0</v>
      </c>
      <c r="AO6" s="258"/>
      <c r="AP6" s="258"/>
      <c r="AQ6" s="258"/>
      <c r="AR6" s="258"/>
      <c r="AS6" s="259"/>
      <c r="BX6" s="46"/>
      <c r="BY6" s="46"/>
      <c r="BZ6" s="46"/>
      <c r="CA6" s="46"/>
      <c r="CD6" s="46"/>
      <c r="CE6" s="46"/>
      <c r="CF6" s="46"/>
    </row>
    <row r="7" spans="1:199" ht="18.75" customHeight="1" thickBot="1" x14ac:dyDescent="0.2">
      <c r="A7" s="159" t="s">
        <v>50</v>
      </c>
      <c r="B7" s="160"/>
      <c r="C7" s="160"/>
      <c r="D7" s="160"/>
      <c r="E7" s="160"/>
      <c r="F7" s="160"/>
      <c r="G7" s="160"/>
      <c r="H7" s="160"/>
      <c r="I7" s="160"/>
      <c r="J7" s="161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203" t="s">
        <v>36</v>
      </c>
      <c r="W7" s="204"/>
      <c r="X7" s="204"/>
      <c r="Y7" s="204"/>
      <c r="Z7" s="204"/>
      <c r="AA7" s="205"/>
      <c r="AB7" s="193">
        <f>COUNTIF(CC22:CC121,1)</f>
        <v>0</v>
      </c>
      <c r="AC7" s="193"/>
      <c r="AD7" s="188" t="s">
        <v>20</v>
      </c>
      <c r="AE7" s="188"/>
      <c r="AF7" s="278">
        <v>7000</v>
      </c>
      <c r="AG7" s="279"/>
      <c r="AH7" s="279"/>
      <c r="AI7" s="280"/>
      <c r="AJ7" s="278">
        <f>AB7*AF7</f>
        <v>0</v>
      </c>
      <c r="AK7" s="279"/>
      <c r="AL7" s="279"/>
      <c r="AM7" s="280"/>
      <c r="AN7" s="260"/>
      <c r="AO7" s="260"/>
      <c r="AP7" s="260"/>
      <c r="AQ7" s="260"/>
      <c r="AR7" s="260"/>
      <c r="AS7" s="261"/>
      <c r="BX7" s="46"/>
      <c r="BY7" s="46"/>
      <c r="BZ7" s="46"/>
      <c r="CA7" s="46"/>
      <c r="CD7" s="46"/>
      <c r="CE7" s="46"/>
      <c r="CF7" s="46"/>
    </row>
    <row r="8" spans="1:199" ht="18.75" customHeight="1" thickBot="1" x14ac:dyDescent="0.2">
      <c r="A8" s="162"/>
      <c r="B8" s="163"/>
      <c r="C8" s="163"/>
      <c r="D8" s="163"/>
      <c r="E8" s="163"/>
      <c r="F8" s="163"/>
      <c r="G8" s="163"/>
      <c r="H8" s="163"/>
      <c r="I8" s="163"/>
      <c r="J8" s="164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200" t="s">
        <v>31</v>
      </c>
      <c r="W8" s="201"/>
      <c r="X8" s="201"/>
      <c r="Y8" s="201"/>
      <c r="Z8" s="201"/>
      <c r="AA8" s="202"/>
      <c r="AB8" s="183"/>
      <c r="AC8" s="183"/>
      <c r="AD8" s="252" t="s">
        <v>30</v>
      </c>
      <c r="AE8" s="252"/>
      <c r="AF8" s="238">
        <v>1200</v>
      </c>
      <c r="AG8" s="239"/>
      <c r="AH8" s="239"/>
      <c r="AI8" s="240"/>
      <c r="AJ8" s="238">
        <f>AB8*AF8</f>
        <v>0</v>
      </c>
      <c r="AK8" s="239"/>
      <c r="AL8" s="239"/>
      <c r="AM8" s="240"/>
      <c r="AN8" s="262"/>
      <c r="AO8" s="262"/>
      <c r="AP8" s="262"/>
      <c r="AQ8" s="262"/>
      <c r="AR8" s="262"/>
      <c r="AS8" s="263"/>
      <c r="BX8" s="46"/>
      <c r="BY8" s="46"/>
      <c r="BZ8" s="46"/>
      <c r="CA8" s="46"/>
      <c r="CD8" s="46"/>
      <c r="CE8" s="46"/>
      <c r="CF8" s="46"/>
    </row>
    <row r="9" spans="1:199" ht="18.75" customHeight="1" thickTop="1" thickBot="1" x14ac:dyDescent="0.2">
      <c r="A9" s="159" t="s">
        <v>47</v>
      </c>
      <c r="B9" s="160"/>
      <c r="C9" s="160"/>
      <c r="D9" s="160"/>
      <c r="E9" s="160"/>
      <c r="F9" s="160"/>
      <c r="G9" s="160"/>
      <c r="H9" s="160"/>
      <c r="I9" s="160"/>
      <c r="J9" s="161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206" t="s">
        <v>29</v>
      </c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8"/>
      <c r="BX9" s="46"/>
      <c r="BY9" s="46"/>
      <c r="BZ9" s="46"/>
      <c r="CA9" s="46"/>
      <c r="CD9" s="46"/>
      <c r="CE9" s="46"/>
      <c r="CF9" s="46"/>
    </row>
    <row r="10" spans="1:199" ht="18.75" customHeight="1" thickBot="1" x14ac:dyDescent="0.2">
      <c r="A10" s="162"/>
      <c r="B10" s="163"/>
      <c r="C10" s="163"/>
      <c r="D10" s="163"/>
      <c r="E10" s="163"/>
      <c r="F10" s="163"/>
      <c r="G10" s="163"/>
      <c r="H10" s="163"/>
      <c r="I10" s="163"/>
      <c r="J10" s="164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247" t="s">
        <v>28</v>
      </c>
      <c r="W10" s="231"/>
      <c r="X10" s="231"/>
      <c r="Y10" s="231"/>
      <c r="Z10" s="231" t="s">
        <v>19</v>
      </c>
      <c r="AA10" s="231"/>
      <c r="AB10" s="231"/>
      <c r="AC10" s="231"/>
      <c r="AD10" s="231" t="s">
        <v>22</v>
      </c>
      <c r="AE10" s="231"/>
      <c r="AF10" s="231"/>
      <c r="AG10" s="231"/>
      <c r="AH10" s="231" t="s">
        <v>28</v>
      </c>
      <c r="AI10" s="231"/>
      <c r="AJ10" s="231"/>
      <c r="AK10" s="231"/>
      <c r="AL10" s="231" t="s">
        <v>19</v>
      </c>
      <c r="AM10" s="231"/>
      <c r="AN10" s="231"/>
      <c r="AO10" s="231"/>
      <c r="AP10" s="231" t="s">
        <v>22</v>
      </c>
      <c r="AQ10" s="231"/>
      <c r="AR10" s="231"/>
      <c r="AS10" s="232"/>
      <c r="BX10" s="46"/>
      <c r="BY10" s="46"/>
      <c r="BZ10" s="46"/>
      <c r="CA10" s="46"/>
      <c r="CD10" s="46"/>
      <c r="CE10" s="46"/>
      <c r="CF10" s="46"/>
    </row>
    <row r="11" spans="1:199" ht="18.75" customHeight="1" thickBot="1" x14ac:dyDescent="0.2">
      <c r="A11" s="159" t="s">
        <v>48</v>
      </c>
      <c r="B11" s="160"/>
      <c r="C11" s="160"/>
      <c r="D11" s="160"/>
      <c r="E11" s="160"/>
      <c r="F11" s="160"/>
      <c r="G11" s="160"/>
      <c r="H11" s="160"/>
      <c r="I11" s="160"/>
      <c r="J11" s="161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241"/>
      <c r="W11" s="211"/>
      <c r="X11" s="211"/>
      <c r="Y11" s="211"/>
      <c r="Z11" s="190"/>
      <c r="AA11" s="191"/>
      <c r="AB11" s="194"/>
      <c r="AC11" s="195"/>
      <c r="AD11" s="211"/>
      <c r="AE11" s="211"/>
      <c r="AF11" s="211"/>
      <c r="AG11" s="211"/>
      <c r="AH11" s="211"/>
      <c r="AI11" s="211"/>
      <c r="AJ11" s="211"/>
      <c r="AK11" s="211"/>
      <c r="AL11" s="190"/>
      <c r="AM11" s="191"/>
      <c r="AN11" s="194"/>
      <c r="AO11" s="195"/>
      <c r="AP11" s="211"/>
      <c r="AQ11" s="211"/>
      <c r="AR11" s="211"/>
      <c r="AS11" s="212"/>
      <c r="BX11" s="46"/>
      <c r="BY11" s="46"/>
      <c r="BZ11" s="46"/>
      <c r="CA11" s="46"/>
      <c r="CD11" s="46"/>
      <c r="CE11" s="46"/>
      <c r="CF11" s="46"/>
    </row>
    <row r="12" spans="1:199" ht="18.75" customHeight="1" thickBot="1" x14ac:dyDescent="0.2">
      <c r="A12" s="162"/>
      <c r="B12" s="163"/>
      <c r="C12" s="163"/>
      <c r="D12" s="163"/>
      <c r="E12" s="163"/>
      <c r="F12" s="163"/>
      <c r="G12" s="163"/>
      <c r="H12" s="163"/>
      <c r="I12" s="163"/>
      <c r="J12" s="164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242"/>
      <c r="W12" s="209"/>
      <c r="X12" s="209"/>
      <c r="Y12" s="209"/>
      <c r="Z12" s="196"/>
      <c r="AA12" s="197"/>
      <c r="AB12" s="198"/>
      <c r="AC12" s="199"/>
      <c r="AD12" s="209"/>
      <c r="AE12" s="209"/>
      <c r="AF12" s="209"/>
      <c r="AG12" s="209"/>
      <c r="AH12" s="209"/>
      <c r="AI12" s="209"/>
      <c r="AJ12" s="209"/>
      <c r="AK12" s="209"/>
      <c r="AL12" s="196"/>
      <c r="AM12" s="197"/>
      <c r="AN12" s="198"/>
      <c r="AO12" s="199"/>
      <c r="AP12" s="209"/>
      <c r="AQ12" s="209"/>
      <c r="AR12" s="209"/>
      <c r="AS12" s="210"/>
      <c r="AW12" s="42"/>
      <c r="BU12" s="46"/>
      <c r="BV12" s="46"/>
      <c r="BW12" s="46"/>
      <c r="BX12" s="46"/>
      <c r="BY12" s="46"/>
      <c r="BZ12" s="46"/>
      <c r="CA12" s="46"/>
      <c r="CD12" s="46"/>
      <c r="CE12" s="46"/>
      <c r="CF12" s="46"/>
    </row>
    <row r="13" spans="1:199" ht="18.75" customHeight="1" x14ac:dyDescent="0.15">
      <c r="A13" s="159" t="s">
        <v>49</v>
      </c>
      <c r="B13" s="160"/>
      <c r="C13" s="160"/>
      <c r="D13" s="160"/>
      <c r="E13" s="160"/>
      <c r="F13" s="160"/>
      <c r="G13" s="160"/>
      <c r="H13" s="160"/>
      <c r="I13" s="160"/>
      <c r="J13" s="161"/>
      <c r="K13" s="219"/>
      <c r="L13" s="220"/>
      <c r="M13" s="220"/>
      <c r="N13" s="220"/>
      <c r="O13" s="220"/>
      <c r="P13" s="220"/>
      <c r="Q13" s="220"/>
      <c r="R13" s="220"/>
      <c r="S13" s="220"/>
      <c r="T13" s="220"/>
      <c r="U13" s="221"/>
      <c r="V13" s="242"/>
      <c r="W13" s="209"/>
      <c r="X13" s="209"/>
      <c r="Y13" s="209"/>
      <c r="Z13" s="196"/>
      <c r="AA13" s="197"/>
      <c r="AB13" s="198"/>
      <c r="AC13" s="199"/>
      <c r="AD13" s="209"/>
      <c r="AE13" s="209"/>
      <c r="AF13" s="209"/>
      <c r="AG13" s="209"/>
      <c r="AH13" s="209"/>
      <c r="AI13" s="209"/>
      <c r="AJ13" s="209"/>
      <c r="AK13" s="209"/>
      <c r="AL13" s="196"/>
      <c r="AM13" s="197"/>
      <c r="AN13" s="198"/>
      <c r="AO13" s="199"/>
      <c r="AP13" s="209"/>
      <c r="AQ13" s="209"/>
      <c r="AR13" s="209"/>
      <c r="AS13" s="210"/>
      <c r="BU13" s="46"/>
      <c r="BV13" s="46"/>
      <c r="BW13" s="46"/>
      <c r="BX13" s="46"/>
      <c r="BY13" s="46"/>
      <c r="BZ13" s="46"/>
      <c r="CA13" s="46"/>
      <c r="CD13" s="46"/>
      <c r="CE13" s="46"/>
      <c r="CF13" s="46"/>
    </row>
    <row r="14" spans="1:199" ht="18.75" customHeight="1" thickBot="1" x14ac:dyDescent="0.2">
      <c r="A14" s="162"/>
      <c r="B14" s="163"/>
      <c r="C14" s="163"/>
      <c r="D14" s="163"/>
      <c r="E14" s="163"/>
      <c r="F14" s="163"/>
      <c r="G14" s="163"/>
      <c r="H14" s="163"/>
      <c r="I14" s="163"/>
      <c r="J14" s="164"/>
      <c r="K14" s="222"/>
      <c r="L14" s="223"/>
      <c r="M14" s="223"/>
      <c r="N14" s="223"/>
      <c r="O14" s="223"/>
      <c r="P14" s="223"/>
      <c r="Q14" s="223"/>
      <c r="R14" s="223"/>
      <c r="S14" s="223"/>
      <c r="T14" s="223"/>
      <c r="U14" s="224"/>
      <c r="V14" s="245" t="s">
        <v>85</v>
      </c>
      <c r="W14" s="233"/>
      <c r="X14" s="233"/>
      <c r="Y14" s="233"/>
      <c r="Z14" s="192">
        <f>IFERROR(IF(COUNTIF(AB22:AB121,"A")=0,0,IF(COUNTIF(AB22:AB121,"A")=5,1,"NG"))+IF(COUNTIF(AB22:AB121,"B")=0,0,IF(COUNTIF(AB22:AB121,"B")=5,1,"NG")),"NG")</f>
        <v>0</v>
      </c>
      <c r="AA14" s="193"/>
      <c r="AB14" s="188" t="s">
        <v>21</v>
      </c>
      <c r="AC14" s="189"/>
      <c r="AD14" s="233" t="str">
        <f>IF(Z14=0,"―",IF(OR(Z14&gt;2,ISERROR(Z14)),"NG","OK"))</f>
        <v>―</v>
      </c>
      <c r="AE14" s="233"/>
      <c r="AF14" s="233"/>
      <c r="AG14" s="233"/>
      <c r="AH14" s="209"/>
      <c r="AI14" s="209"/>
      <c r="AJ14" s="209"/>
      <c r="AK14" s="209"/>
      <c r="AL14" s="196"/>
      <c r="AM14" s="197"/>
      <c r="AN14" s="198"/>
      <c r="AO14" s="199"/>
      <c r="AP14" s="209"/>
      <c r="AQ14" s="209"/>
      <c r="AR14" s="209"/>
      <c r="AS14" s="210"/>
      <c r="AZ14" s="43"/>
      <c r="BC14" s="6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D14" s="46"/>
      <c r="CE14" s="46"/>
      <c r="CF14" s="46"/>
    </row>
    <row r="15" spans="1:199" ht="18.75" customHeight="1" thickBot="1" x14ac:dyDescent="0.2">
      <c r="A15" s="184"/>
      <c r="B15" s="185"/>
      <c r="C15" s="185"/>
      <c r="D15" s="185"/>
      <c r="E15" s="185"/>
      <c r="F15" s="185"/>
      <c r="G15" s="185"/>
      <c r="H15" s="185"/>
      <c r="I15" s="185"/>
      <c r="J15" s="185"/>
      <c r="K15" s="225"/>
      <c r="L15" s="226"/>
      <c r="M15" s="226"/>
      <c r="N15" s="226"/>
      <c r="O15" s="226"/>
      <c r="P15" s="226"/>
      <c r="Q15" s="226"/>
      <c r="R15" s="226"/>
      <c r="S15" s="226"/>
      <c r="T15" s="226"/>
      <c r="U15" s="227"/>
      <c r="V15" s="245" t="s">
        <v>86</v>
      </c>
      <c r="W15" s="233"/>
      <c r="X15" s="233"/>
      <c r="Y15" s="233"/>
      <c r="Z15" s="192">
        <f>IFERROR(IF(COUNTIF(AD22:AD121,"A")=0,0,IF(COUNTIF(AD22:AD121,"A")=6,1,"NG"))+IF(COUNTIF(AD22:AD121,"B")=0,0,IF(COUNTIF(AD22:AD121,"B")=6,1,"NG")),"NG")</f>
        <v>0</v>
      </c>
      <c r="AA15" s="193"/>
      <c r="AB15" s="188" t="s">
        <v>21</v>
      </c>
      <c r="AC15" s="189"/>
      <c r="AD15" s="233" t="str">
        <f>IF(Z15=0,"―",IF(OR(Z15&gt;2,ISERROR(Z15)),"NG","OK"))</f>
        <v>―</v>
      </c>
      <c r="AE15" s="233"/>
      <c r="AF15" s="233"/>
      <c r="AG15" s="233"/>
      <c r="AH15" s="246"/>
      <c r="AI15" s="246"/>
      <c r="AJ15" s="246"/>
      <c r="AK15" s="246"/>
      <c r="AL15" s="291"/>
      <c r="AM15" s="292"/>
      <c r="AN15" s="289"/>
      <c r="AO15" s="290"/>
      <c r="AP15" s="246"/>
      <c r="AQ15" s="246"/>
      <c r="AR15" s="246"/>
      <c r="AS15" s="251"/>
      <c r="AU15" s="24"/>
      <c r="AV15" s="48"/>
      <c r="AW15" s="48"/>
      <c r="AX15" s="48"/>
      <c r="AY15" s="48"/>
      <c r="AZ15" s="45"/>
      <c r="BA15" s="45"/>
      <c r="BB15" s="157" t="s">
        <v>43</v>
      </c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D15" s="46"/>
      <c r="CE15" s="46"/>
      <c r="CF15" s="46"/>
    </row>
    <row r="16" spans="1:199" ht="18.75" customHeight="1" thickBot="1" x14ac:dyDescent="0.2">
      <c r="A16" s="186"/>
      <c r="B16" s="187"/>
      <c r="C16" s="187"/>
      <c r="D16" s="187"/>
      <c r="E16" s="187"/>
      <c r="F16" s="187"/>
      <c r="G16" s="187"/>
      <c r="H16" s="187"/>
      <c r="I16" s="187"/>
      <c r="J16" s="187"/>
      <c r="K16" s="228"/>
      <c r="L16" s="229"/>
      <c r="M16" s="229"/>
      <c r="N16" s="229"/>
      <c r="O16" s="229"/>
      <c r="P16" s="229"/>
      <c r="Q16" s="229"/>
      <c r="R16" s="229"/>
      <c r="S16" s="229"/>
      <c r="T16" s="229"/>
      <c r="U16" s="230"/>
      <c r="V16" s="243"/>
      <c r="W16" s="244"/>
      <c r="X16" s="244"/>
      <c r="Y16" s="244"/>
      <c r="Z16" s="287"/>
      <c r="AA16" s="288"/>
      <c r="AB16" s="285"/>
      <c r="AC16" s="286"/>
      <c r="AD16" s="244"/>
      <c r="AE16" s="244"/>
      <c r="AF16" s="244"/>
      <c r="AG16" s="244"/>
      <c r="AH16" s="248"/>
      <c r="AI16" s="248"/>
      <c r="AJ16" s="248"/>
      <c r="AK16" s="248"/>
      <c r="AL16" s="248"/>
      <c r="AM16" s="248"/>
      <c r="AN16" s="248"/>
      <c r="AO16" s="248"/>
      <c r="AP16" s="248"/>
      <c r="AQ16" s="249"/>
      <c r="AR16" s="249"/>
      <c r="AS16" s="250"/>
      <c r="AT16" s="24"/>
      <c r="AU16" s="24"/>
      <c r="AV16" s="24"/>
      <c r="AW16" s="24"/>
      <c r="AX16" s="24"/>
      <c r="AY16" s="24"/>
      <c r="AZ16" s="46"/>
      <c r="BB16" s="157" t="s">
        <v>71</v>
      </c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 t="s">
        <v>72</v>
      </c>
      <c r="BN16" s="157"/>
      <c r="BO16" s="157"/>
      <c r="BP16" s="15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D16" s="46"/>
      <c r="CE16" s="46"/>
      <c r="CF16" s="46"/>
    </row>
    <row r="17" spans="1:84" ht="18.75" customHeight="1" thickTop="1" x14ac:dyDescent="0.15">
      <c r="A17" s="181" t="s">
        <v>0</v>
      </c>
      <c r="B17" s="166" t="s">
        <v>16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8"/>
      <c r="Q17" s="216" t="s">
        <v>15</v>
      </c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8"/>
      <c r="AQ17" s="155" t="s">
        <v>10</v>
      </c>
      <c r="AR17" s="152" t="s">
        <v>11</v>
      </c>
      <c r="AS17" s="149" t="s">
        <v>6</v>
      </c>
      <c r="AT17" s="42"/>
      <c r="AU17" s="42"/>
      <c r="AV17" s="42"/>
      <c r="AW17" s="42"/>
      <c r="AX17" s="42"/>
      <c r="AY17" s="42"/>
      <c r="AZ17" s="47"/>
      <c r="BB17" s="157" t="s">
        <v>73</v>
      </c>
      <c r="BC17" s="157"/>
      <c r="BD17" s="157"/>
      <c r="BE17" s="157"/>
      <c r="BF17" s="157"/>
      <c r="BG17" s="157"/>
      <c r="BH17" s="157"/>
      <c r="BI17" s="157" t="s">
        <v>74</v>
      </c>
      <c r="BJ17" s="157"/>
      <c r="BK17" s="157"/>
      <c r="BL17" s="157"/>
      <c r="BM17" s="157" t="s">
        <v>44</v>
      </c>
      <c r="BN17" s="157"/>
      <c r="BO17" s="157" t="s">
        <v>45</v>
      </c>
      <c r="BP17" s="15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119" t="s">
        <v>26</v>
      </c>
      <c r="CC17" s="119" t="s">
        <v>25</v>
      </c>
      <c r="CD17" s="119" t="s">
        <v>10</v>
      </c>
      <c r="CE17" s="119" t="s">
        <v>89</v>
      </c>
      <c r="CF17" s="119" t="s">
        <v>88</v>
      </c>
    </row>
    <row r="18" spans="1:84" ht="18.75" customHeight="1" x14ac:dyDescent="0.15">
      <c r="A18" s="182"/>
      <c r="B18" s="169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1"/>
      <c r="Q18" s="215" t="s">
        <v>17</v>
      </c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3" t="s">
        <v>65</v>
      </c>
      <c r="AC18" s="214"/>
      <c r="AD18" s="214"/>
      <c r="AE18" s="214"/>
      <c r="AF18" s="70"/>
      <c r="AG18" s="71"/>
      <c r="AH18" s="71"/>
      <c r="AI18" s="71"/>
      <c r="AJ18" s="71"/>
      <c r="AK18" s="71"/>
      <c r="AL18" s="71"/>
      <c r="AM18" s="72"/>
      <c r="AN18" s="72"/>
      <c r="AO18" s="72"/>
      <c r="AP18" s="73"/>
      <c r="AQ18" s="156"/>
      <c r="AR18" s="153"/>
      <c r="AS18" s="150"/>
      <c r="AT18" s="42"/>
      <c r="AU18" s="42"/>
      <c r="AV18" s="42"/>
      <c r="AW18" s="42"/>
      <c r="AX18" s="42"/>
      <c r="AY18" s="42"/>
      <c r="AZ18" s="47"/>
      <c r="BA18" s="45"/>
      <c r="BB18" s="158" t="s">
        <v>75</v>
      </c>
      <c r="BC18" s="158" t="s">
        <v>76</v>
      </c>
      <c r="BD18" s="158" t="s">
        <v>77</v>
      </c>
      <c r="BE18" s="158" t="s">
        <v>78</v>
      </c>
      <c r="BF18" s="157" t="s">
        <v>52</v>
      </c>
      <c r="BG18" s="157"/>
      <c r="BH18" s="158" t="s">
        <v>61</v>
      </c>
      <c r="BI18" s="157" t="s">
        <v>53</v>
      </c>
      <c r="BJ18" s="157"/>
      <c r="BK18" s="157" t="s">
        <v>54</v>
      </c>
      <c r="BL18" s="157"/>
      <c r="BM18" s="157" t="s">
        <v>37</v>
      </c>
      <c r="BN18" s="157"/>
      <c r="BO18" s="157" t="s">
        <v>37</v>
      </c>
      <c r="BP18" s="15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119"/>
      <c r="CC18" s="119"/>
      <c r="CD18" s="119"/>
      <c r="CE18" s="119"/>
      <c r="CF18" s="119"/>
    </row>
    <row r="19" spans="1:84" ht="18.75" customHeight="1" x14ac:dyDescent="0.15">
      <c r="A19" s="182"/>
      <c r="B19" s="174" t="s">
        <v>13</v>
      </c>
      <c r="C19" s="175"/>
      <c r="D19" s="175"/>
      <c r="E19" s="175"/>
      <c r="F19" s="175"/>
      <c r="G19" s="175"/>
      <c r="H19" s="175"/>
      <c r="I19" s="175"/>
      <c r="J19" s="178" t="s">
        <v>12</v>
      </c>
      <c r="K19" s="138" t="s">
        <v>1</v>
      </c>
      <c r="L19" s="234" t="s">
        <v>87</v>
      </c>
      <c r="M19" s="297" t="s">
        <v>84</v>
      </c>
      <c r="N19" s="298"/>
      <c r="O19" s="297" t="s">
        <v>62</v>
      </c>
      <c r="P19" s="298"/>
      <c r="Q19" s="215" t="s">
        <v>14</v>
      </c>
      <c r="R19" s="214"/>
      <c r="S19" s="214"/>
      <c r="T19" s="214"/>
      <c r="U19" s="214"/>
      <c r="V19" s="214"/>
      <c r="W19" s="214"/>
      <c r="X19" s="213" t="s">
        <v>7</v>
      </c>
      <c r="Y19" s="214"/>
      <c r="Z19" s="214"/>
      <c r="AA19" s="214"/>
      <c r="AB19" s="213" t="s">
        <v>8</v>
      </c>
      <c r="AC19" s="214"/>
      <c r="AD19" s="213" t="s">
        <v>9</v>
      </c>
      <c r="AE19" s="214"/>
      <c r="AF19" s="70"/>
      <c r="AG19" s="71"/>
      <c r="AH19" s="71"/>
      <c r="AI19" s="71"/>
      <c r="AJ19" s="71"/>
      <c r="AK19" s="71"/>
      <c r="AL19" s="71"/>
      <c r="AM19" s="71"/>
      <c r="AN19" s="74"/>
      <c r="AO19" s="75"/>
      <c r="AP19" s="76"/>
      <c r="AQ19" s="156"/>
      <c r="AR19" s="153"/>
      <c r="AS19" s="150"/>
      <c r="AT19" s="42"/>
      <c r="AU19" s="42"/>
      <c r="AV19" s="42"/>
      <c r="AW19" s="42"/>
      <c r="AX19" s="42"/>
      <c r="AY19" s="42"/>
      <c r="AZ19" s="47"/>
      <c r="BA19" s="45"/>
      <c r="BB19" s="158"/>
      <c r="BC19" s="158"/>
      <c r="BD19" s="158"/>
      <c r="BE19" s="158"/>
      <c r="BF19" s="68" t="s">
        <v>81</v>
      </c>
      <c r="BG19" s="68" t="s">
        <v>82</v>
      </c>
      <c r="BH19" s="158"/>
      <c r="BI19" s="69" t="s">
        <v>79</v>
      </c>
      <c r="BJ19" s="69" t="s">
        <v>80</v>
      </c>
      <c r="BK19" s="69" t="s">
        <v>79</v>
      </c>
      <c r="BL19" s="69" t="s">
        <v>80</v>
      </c>
      <c r="BM19" s="68" t="s">
        <v>4</v>
      </c>
      <c r="BN19" s="68" t="s">
        <v>5</v>
      </c>
      <c r="BO19" s="68" t="s">
        <v>4</v>
      </c>
      <c r="BP19" s="68" t="s">
        <v>5</v>
      </c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119"/>
      <c r="CC19" s="119"/>
      <c r="CD19" s="119"/>
      <c r="CE19" s="119"/>
      <c r="CF19" s="119"/>
    </row>
    <row r="20" spans="1:84" ht="18.600000000000001" customHeight="1" x14ac:dyDescent="0.15">
      <c r="A20" s="182"/>
      <c r="B20" s="176"/>
      <c r="C20" s="177"/>
      <c r="D20" s="177"/>
      <c r="E20" s="177"/>
      <c r="F20" s="177"/>
      <c r="G20" s="177"/>
      <c r="H20" s="177"/>
      <c r="I20" s="177"/>
      <c r="J20" s="153"/>
      <c r="K20" s="139"/>
      <c r="L20" s="235"/>
      <c r="M20" s="299"/>
      <c r="N20" s="300"/>
      <c r="O20" s="299"/>
      <c r="P20" s="300"/>
      <c r="Q20" s="312" t="s">
        <v>55</v>
      </c>
      <c r="R20" s="293" t="s">
        <v>56</v>
      </c>
      <c r="S20" s="295" t="s">
        <v>57</v>
      </c>
      <c r="T20" s="295" t="s">
        <v>58</v>
      </c>
      <c r="U20" s="213" t="s">
        <v>52</v>
      </c>
      <c r="V20" s="311"/>
      <c r="W20" s="293" t="s">
        <v>61</v>
      </c>
      <c r="X20" s="213" t="s">
        <v>53</v>
      </c>
      <c r="Y20" s="311"/>
      <c r="Z20" s="213" t="s">
        <v>54</v>
      </c>
      <c r="AA20" s="311"/>
      <c r="AB20" s="213" t="s">
        <v>37</v>
      </c>
      <c r="AC20" s="214"/>
      <c r="AD20" s="213" t="s">
        <v>37</v>
      </c>
      <c r="AE20" s="214"/>
      <c r="AF20" s="77"/>
      <c r="AG20" s="71"/>
      <c r="AH20" s="74"/>
      <c r="AI20" s="78"/>
      <c r="AJ20" s="71"/>
      <c r="AK20" s="79"/>
      <c r="AL20" s="70"/>
      <c r="AM20" s="71"/>
      <c r="AN20" s="74"/>
      <c r="AO20" s="80"/>
      <c r="AP20" s="81"/>
      <c r="AQ20" s="156"/>
      <c r="AR20" s="153"/>
      <c r="AS20" s="150"/>
      <c r="AT20" s="42"/>
      <c r="AU20" s="42"/>
      <c r="AV20" s="42"/>
      <c r="AW20" s="42"/>
      <c r="AX20" s="42"/>
      <c r="AY20" s="42"/>
      <c r="AZ20" s="47"/>
      <c r="BA20" s="45" t="s">
        <v>41</v>
      </c>
      <c r="BB20" s="45" t="s">
        <v>40</v>
      </c>
      <c r="BC20" s="45" t="s">
        <v>40</v>
      </c>
      <c r="BD20" s="47" t="s">
        <v>38</v>
      </c>
      <c r="BE20" s="47" t="s">
        <v>39</v>
      </c>
      <c r="BF20" s="45" t="s">
        <v>40</v>
      </c>
      <c r="BG20" s="45" t="s">
        <v>40</v>
      </c>
      <c r="BH20" s="45" t="s">
        <v>40</v>
      </c>
      <c r="BI20" s="47" t="s">
        <v>38</v>
      </c>
      <c r="BJ20" s="47" t="s">
        <v>38</v>
      </c>
      <c r="BK20" s="47" t="s">
        <v>39</v>
      </c>
      <c r="BL20" s="47" t="s">
        <v>39</v>
      </c>
      <c r="BM20" s="45" t="s">
        <v>40</v>
      </c>
      <c r="BN20" s="45" t="s">
        <v>40</v>
      </c>
      <c r="BO20" s="45" t="s">
        <v>40</v>
      </c>
      <c r="BP20" s="45" t="s">
        <v>40</v>
      </c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119"/>
      <c r="CC20" s="119"/>
      <c r="CD20" s="119"/>
      <c r="CE20" s="119"/>
      <c r="CF20" s="119"/>
    </row>
    <row r="21" spans="1:84" ht="48" customHeight="1" thickBot="1" x14ac:dyDescent="0.2">
      <c r="A21" s="182"/>
      <c r="B21" s="172" t="s">
        <v>2</v>
      </c>
      <c r="C21" s="173"/>
      <c r="D21" s="173"/>
      <c r="E21" s="173"/>
      <c r="F21" s="173" t="s">
        <v>3</v>
      </c>
      <c r="G21" s="173"/>
      <c r="H21" s="173"/>
      <c r="I21" s="173"/>
      <c r="J21" s="154"/>
      <c r="K21" s="140"/>
      <c r="L21" s="236"/>
      <c r="M21" s="301"/>
      <c r="N21" s="302"/>
      <c r="O21" s="301"/>
      <c r="P21" s="302"/>
      <c r="Q21" s="313"/>
      <c r="R21" s="294"/>
      <c r="S21" s="296"/>
      <c r="T21" s="296"/>
      <c r="U21" s="26" t="s">
        <v>59</v>
      </c>
      <c r="V21" s="27" t="s">
        <v>60</v>
      </c>
      <c r="W21" s="294"/>
      <c r="X21" s="60" t="s">
        <v>63</v>
      </c>
      <c r="Y21" s="61" t="s">
        <v>64</v>
      </c>
      <c r="Z21" s="60" t="s">
        <v>63</v>
      </c>
      <c r="AA21" s="61" t="s">
        <v>64</v>
      </c>
      <c r="AB21" s="59" t="s">
        <v>4</v>
      </c>
      <c r="AC21" s="27" t="s">
        <v>5</v>
      </c>
      <c r="AD21" s="26" t="s">
        <v>4</v>
      </c>
      <c r="AE21" s="51" t="s">
        <v>5</v>
      </c>
      <c r="AF21" s="82"/>
      <c r="AG21" s="83"/>
      <c r="AH21" s="84"/>
      <c r="AI21" s="85"/>
      <c r="AJ21" s="83"/>
      <c r="AK21" s="84"/>
      <c r="AL21" s="85"/>
      <c r="AM21" s="83"/>
      <c r="AN21" s="84"/>
      <c r="AO21" s="85"/>
      <c r="AP21" s="86"/>
      <c r="AQ21" s="156"/>
      <c r="AR21" s="154"/>
      <c r="AS21" s="151"/>
      <c r="AT21" s="42"/>
      <c r="AU21" s="42"/>
      <c r="AV21" s="42"/>
      <c r="AW21" s="42"/>
      <c r="AX21" s="42"/>
      <c r="AY21" s="42"/>
      <c r="AZ21" s="47"/>
      <c r="BA21" s="47" t="s">
        <v>42</v>
      </c>
      <c r="BB21" s="47" t="s">
        <v>66</v>
      </c>
      <c r="BC21" s="47" t="s">
        <v>67</v>
      </c>
      <c r="BD21" s="47" t="s">
        <v>69</v>
      </c>
      <c r="BE21" s="47" t="s">
        <v>70</v>
      </c>
      <c r="BF21" s="47" t="s">
        <v>68</v>
      </c>
      <c r="BG21" s="47" t="s">
        <v>70</v>
      </c>
      <c r="BH21" s="47" t="s">
        <v>70</v>
      </c>
      <c r="BI21" s="47" t="s">
        <v>70</v>
      </c>
      <c r="BJ21" s="47" t="s">
        <v>70</v>
      </c>
      <c r="BK21" s="47" t="s">
        <v>70</v>
      </c>
      <c r="BL21" s="47" t="s">
        <v>70</v>
      </c>
      <c r="BM21" s="47" t="s">
        <v>138</v>
      </c>
      <c r="BN21" s="47" t="s">
        <v>138</v>
      </c>
      <c r="BO21" s="47" t="s">
        <v>138</v>
      </c>
      <c r="BP21" s="47" t="s">
        <v>138</v>
      </c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119"/>
      <c r="CC21" s="119"/>
      <c r="CD21" s="119"/>
      <c r="CE21" s="119"/>
      <c r="CF21" s="119"/>
    </row>
    <row r="22" spans="1:84" ht="18.75" customHeight="1" x14ac:dyDescent="0.15">
      <c r="A22" s="3">
        <v>1</v>
      </c>
      <c r="B22" s="179"/>
      <c r="C22" s="180"/>
      <c r="D22" s="180"/>
      <c r="E22" s="180"/>
      <c r="F22" s="180"/>
      <c r="G22" s="180"/>
      <c r="H22" s="180"/>
      <c r="I22" s="180"/>
      <c r="J22" s="111"/>
      <c r="K22" s="112"/>
      <c r="L22" s="112"/>
      <c r="M22" s="303"/>
      <c r="N22" s="304"/>
      <c r="O22" s="305"/>
      <c r="P22" s="306"/>
      <c r="Q22" s="113"/>
      <c r="R22" s="114"/>
      <c r="S22" s="115"/>
      <c r="T22" s="116"/>
      <c r="U22" s="116"/>
      <c r="V22" s="117"/>
      <c r="W22" s="118"/>
      <c r="X22" s="116"/>
      <c r="Y22" s="62"/>
      <c r="Z22" s="116"/>
      <c r="AA22" s="62"/>
      <c r="AB22" s="114"/>
      <c r="AC22" s="117"/>
      <c r="AD22" s="116"/>
      <c r="AE22" s="117"/>
      <c r="AF22" s="87"/>
      <c r="AG22" s="88"/>
      <c r="AH22" s="89"/>
      <c r="AI22" s="90"/>
      <c r="AJ22" s="88"/>
      <c r="AK22" s="91"/>
      <c r="AL22" s="87"/>
      <c r="AM22" s="88"/>
      <c r="AN22" s="89"/>
      <c r="AO22" s="92"/>
      <c r="AP22" s="93"/>
      <c r="AQ22" s="9">
        <f t="shared" ref="AQ22:AQ85" si="0">CD22</f>
        <v>0</v>
      </c>
      <c r="AR22" s="28" t="str">
        <f t="shared" ref="AR22:AR85" si="1">IF(COUNTIF(BB22:CA22,-1)+COUNTIF(BB22:CA22,"NG"),"NG","OK")</f>
        <v>OK</v>
      </c>
      <c r="AS22" s="29" t="str">
        <f t="shared" ref="AS22:AS85" si="2">IF(AQ22=0,"-",IF(AND(AQ22&lt;=3,CE22&lt;=2,CF22&lt;=2),"OK","NG"))</f>
        <v>-</v>
      </c>
      <c r="AT22" s="24"/>
      <c r="AU22" s="24"/>
      <c r="AV22" s="24"/>
      <c r="AW22" s="24"/>
      <c r="AX22" s="24"/>
      <c r="AY22" s="24"/>
      <c r="AZ22" s="24"/>
      <c r="BA22" s="46"/>
      <c r="BB22" s="49">
        <f t="shared" ref="BB22:BB85" si="3">IF(Q22&lt;&gt;"",IF(AND(COUNTA($Q22:$W22)&lt;=1,ISNUMBER(SEARCH($J22,BB$20)),ISNUMBER(SEARCH($K22,BB$21))),1,-1),0)</f>
        <v>0</v>
      </c>
      <c r="BC22" s="49">
        <f t="shared" ref="BC22:BC85" si="4">IF(R22&lt;&gt;"",IF(AND(COUNTA($Q22:$W22)&lt;=1,ISNUMBER(SEARCH($J22,BC$20)),ISNUMBER(SEARCH($K22,BC$21))),1,-1),0)</f>
        <v>0</v>
      </c>
      <c r="BD22" s="49">
        <f t="shared" ref="BD22:BD85" si="5">IF(S22&lt;&gt;"",IF(AND(COUNTA($Q22:$W22)&lt;=1,ISNUMBER(SEARCH($J22,BD$20)),ISNUMBER(SEARCH($K22,BD$21))),1,-1),0)</f>
        <v>0</v>
      </c>
      <c r="BE22" s="49">
        <f t="shared" ref="BE22:BE85" si="6">IF(T22&lt;&gt;"",IF(AND(COUNTA($Q22:$W22)&lt;=1,ISNUMBER(SEARCH($J22,BE$20)),ISNUMBER(SEARCH($K22,BE$21))),1,-1),0)</f>
        <v>0</v>
      </c>
      <c r="BF22" s="49">
        <f t="shared" ref="BF22:BF85" si="7">IF(U22&lt;&gt;"",IF(AND(COUNTA($Q22:$W22)&lt;=1,ISNUMBER(SEARCH($J22,BF$20)),ISNUMBER(SEARCH($K22,BF$21))),1,-1),0)</f>
        <v>0</v>
      </c>
      <c r="BG22" s="49">
        <f t="shared" ref="BG22:BG85" si="8">IF(V22&lt;&gt;"",IF(AND(COUNTA($Q22:$W22)&lt;=1,ISNUMBER(SEARCH($J22,BG$20)),ISNUMBER(SEARCH($K22,BG$21))),1,-1),0)</f>
        <v>0</v>
      </c>
      <c r="BH22" s="49">
        <f t="shared" ref="BH22:BH85" si="9">IF(W22&lt;&gt;"",IF(AND(COUNTA($Q22:$W22)&lt;=1,ISNUMBER(SEARCH($J22,BH$20)),ISNUMBER(SEARCH($K22,BH$21))),1,-1),0)</f>
        <v>0</v>
      </c>
      <c r="BI22" s="49">
        <f>IF(X22&lt;&gt;"",IF(AND(COUNTA($X22:$AA22)&lt;=1,ISNUMBER(SEARCH($J22,BI$20)),ISNUMBER(SEARCH($K22,BI$21))),1,-1),0)</f>
        <v>0</v>
      </c>
      <c r="BJ22" s="49">
        <f>IF(Y22&lt;&gt;"",IF(AND(COUNTA($X22:$AA22)&lt;=1,ISNUMBER(SEARCH($J22,BJ$20)),ISNUMBER(SEARCH($K22,BJ$21)),DATEDIF($O22,$AM$1,"Y")&gt;=40),1,-1),0)</f>
        <v>0</v>
      </c>
      <c r="BK22" s="49">
        <f>IF(Z22&lt;&gt;"",IF(AND(COUNTA($X22:$AA22)&lt;=1,ISNUMBER(SEARCH($J22,BK$20)),ISNUMBER(SEARCH($K22,BK$21))),1,-1),0)</f>
        <v>0</v>
      </c>
      <c r="BL22" s="49">
        <f>IF(AA22&lt;&gt;"",IF(AND(COUNTA($X22:$AA22)&lt;=1,ISNUMBER(SEARCH($J22,BL$20)),ISNUMBER(SEARCH($K22,BL$21)),DATEDIF($O22,$AM$1,"Y")&gt;=40),1,-1),0)</f>
        <v>0</v>
      </c>
      <c r="BM22" s="49">
        <f t="shared" ref="BM22:BM85" si="10">IF(AB22&lt;&gt;"",IF(AND(AC22="",ISNUMBER(SEARCH($J22,BM$20)),ISNUMBER(SEARCH($K22,BM$21))),1,-1),0)</f>
        <v>0</v>
      </c>
      <c r="BN22" s="49">
        <f t="shared" ref="BN22:BN85" si="11">IF(AC22&lt;&gt;"",IF(AND(AB22="",ISNUMBER(SEARCH($J22,BN$20)),ISNUMBER(SEARCH($K22,BN$21))),1,-1),0)</f>
        <v>0</v>
      </c>
      <c r="BO22" s="49">
        <f t="shared" ref="BO22:BO85" si="12">IF(AD22&lt;&gt;"",IF(AND(AE22="",ISNUMBER(SEARCH($J22,BO$20)),ISNUMBER(SEARCH($K22,BO$21))),1,-1),0)</f>
        <v>0</v>
      </c>
      <c r="BP22" s="49">
        <f t="shared" ref="BP22:BP85" si="13">IF(AE22&lt;&gt;"",IF(AND(AD22="",ISNUMBER(SEARCH($J22,BP$20)),ISNUMBER(SEARCH($K22,BP$21))),1,-1),0)</f>
        <v>0</v>
      </c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6">
        <f t="shared" ref="CB22:CB85" si="14">IF(AND(COUNTIF(Q22:AP22,"推")&gt;0,COUNTIFS(Q22:AP22,"&lt;&gt;")=COUNTIF(Q22:AP22,"推")),1,0)</f>
        <v>0</v>
      </c>
      <c r="CC22" s="50">
        <f t="shared" ref="CC22:CC85" si="15">IF(CB22=1,0,IF(CD22&gt;0,1,0))</f>
        <v>0</v>
      </c>
      <c r="CD22" s="46">
        <f t="shared" ref="CD22:CD85" si="16">COUNTIF(BB22:CA22,"&gt;0")</f>
        <v>0</v>
      </c>
      <c r="CE22" s="46">
        <f t="shared" ref="CE22:CE85" si="17">COUNTIF(BB22:BL22,"&gt;0")</f>
        <v>0</v>
      </c>
      <c r="CF22" s="46">
        <f t="shared" ref="CF22:CF85" si="18">COUNTIF(BM22:BP22,"&gt;0")</f>
        <v>0</v>
      </c>
    </row>
    <row r="23" spans="1:84" ht="18.75" customHeight="1" x14ac:dyDescent="0.15">
      <c r="A23" s="10">
        <v>2</v>
      </c>
      <c r="B23" s="137"/>
      <c r="C23" s="136"/>
      <c r="D23" s="136"/>
      <c r="E23" s="136"/>
      <c r="F23" s="136"/>
      <c r="G23" s="136"/>
      <c r="H23" s="136"/>
      <c r="I23" s="136"/>
      <c r="J23" s="7"/>
      <c r="K23" s="108"/>
      <c r="L23" s="109"/>
      <c r="M23" s="307"/>
      <c r="N23" s="308"/>
      <c r="O23" s="309"/>
      <c r="P23" s="310"/>
      <c r="Q23" s="110"/>
      <c r="R23" s="52"/>
      <c r="S23" s="55"/>
      <c r="T23" s="6"/>
      <c r="U23" s="6"/>
      <c r="V23" s="8"/>
      <c r="W23" s="52"/>
      <c r="X23" s="6"/>
      <c r="Y23" s="5"/>
      <c r="Z23" s="6"/>
      <c r="AA23" s="5"/>
      <c r="AB23" s="52"/>
      <c r="AC23" s="8"/>
      <c r="AD23" s="6"/>
      <c r="AE23" s="5"/>
      <c r="AF23" s="94"/>
      <c r="AG23" s="95"/>
      <c r="AH23" s="96"/>
      <c r="AI23" s="97"/>
      <c r="AJ23" s="95"/>
      <c r="AK23" s="98"/>
      <c r="AL23" s="94"/>
      <c r="AM23" s="95"/>
      <c r="AN23" s="96"/>
      <c r="AO23" s="99"/>
      <c r="AP23" s="100"/>
      <c r="AQ23" s="14">
        <f t="shared" si="0"/>
        <v>0</v>
      </c>
      <c r="AR23" s="15" t="str">
        <f t="shared" si="1"/>
        <v>OK</v>
      </c>
      <c r="AS23" s="16" t="str">
        <f t="shared" si="2"/>
        <v>-</v>
      </c>
      <c r="AT23" s="24"/>
      <c r="AU23" s="24"/>
      <c r="AV23" s="24"/>
      <c r="AW23" s="24"/>
      <c r="AX23" s="24"/>
      <c r="AY23" s="24"/>
      <c r="AZ23" s="46"/>
      <c r="BA23" s="46"/>
      <c r="BB23" s="49">
        <f t="shared" si="3"/>
        <v>0</v>
      </c>
      <c r="BC23" s="49">
        <f t="shared" si="4"/>
        <v>0</v>
      </c>
      <c r="BD23" s="49">
        <f t="shared" si="5"/>
        <v>0</v>
      </c>
      <c r="BE23" s="49">
        <f t="shared" si="6"/>
        <v>0</v>
      </c>
      <c r="BF23" s="49">
        <f t="shared" si="7"/>
        <v>0</v>
      </c>
      <c r="BG23" s="49">
        <f t="shared" si="8"/>
        <v>0</v>
      </c>
      <c r="BH23" s="49">
        <f t="shared" si="9"/>
        <v>0</v>
      </c>
      <c r="BI23" s="49">
        <f t="shared" ref="BI23:BI86" si="19">IF(X23&lt;&gt;"",IF(AND(COUNTA($X23:$AA23)&lt;=1,ISNUMBER(SEARCH($J23,BI$20)),ISNUMBER(SEARCH($K23,BI$21))),1,-1),0)</f>
        <v>0</v>
      </c>
      <c r="BJ23" s="49">
        <f t="shared" ref="BJ23:BJ86" si="20">IF(Y23&lt;&gt;"",IF(AND(COUNTA($X23:$AA23)&lt;=1,ISNUMBER(SEARCH($J23,BJ$20)),ISNUMBER(SEARCH($K23,BJ$21)),DATEDIF($O23,$AM$1,"Y")&gt;=40),1,-1),0)</f>
        <v>0</v>
      </c>
      <c r="BK23" s="49">
        <f t="shared" ref="BK23:BK86" si="21">IF(Z23&lt;&gt;"",IF(AND(COUNTA($X23:$AA23)&lt;=1,ISNUMBER(SEARCH($J23,BK$20)),ISNUMBER(SEARCH($K23,BK$21))),1,-1),0)</f>
        <v>0</v>
      </c>
      <c r="BL23" s="49">
        <f t="shared" ref="BL23:BL86" si="22">IF(AA23&lt;&gt;"",IF(AND(COUNTA($X23:$AA23)&lt;=1,ISNUMBER(SEARCH($J23,BL$20)),ISNUMBER(SEARCH($K23,BL$21)),DATEDIF($O23,$AM$1,"Y")&gt;=40),1,-1),0)</f>
        <v>0</v>
      </c>
      <c r="BM23" s="49">
        <f t="shared" si="10"/>
        <v>0</v>
      </c>
      <c r="BN23" s="49">
        <f t="shared" si="11"/>
        <v>0</v>
      </c>
      <c r="BO23" s="49">
        <f t="shared" si="12"/>
        <v>0</v>
      </c>
      <c r="BP23" s="49">
        <f t="shared" si="13"/>
        <v>0</v>
      </c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6">
        <f t="shared" si="14"/>
        <v>0</v>
      </c>
      <c r="CC23" s="50">
        <f t="shared" si="15"/>
        <v>0</v>
      </c>
      <c r="CD23" s="46">
        <f t="shared" si="16"/>
        <v>0</v>
      </c>
      <c r="CE23" s="46">
        <f t="shared" si="17"/>
        <v>0</v>
      </c>
      <c r="CF23" s="46">
        <f t="shared" si="18"/>
        <v>0</v>
      </c>
    </row>
    <row r="24" spans="1:84" ht="18.75" customHeight="1" x14ac:dyDescent="0.15">
      <c r="A24" s="10">
        <v>3</v>
      </c>
      <c r="B24" s="137"/>
      <c r="C24" s="136"/>
      <c r="D24" s="136"/>
      <c r="E24" s="136"/>
      <c r="F24" s="136"/>
      <c r="G24" s="136"/>
      <c r="H24" s="136"/>
      <c r="I24" s="136"/>
      <c r="J24" s="11"/>
      <c r="K24" s="64"/>
      <c r="L24" s="63"/>
      <c r="M24" s="146"/>
      <c r="N24" s="143"/>
      <c r="O24" s="147"/>
      <c r="P24" s="148"/>
      <c r="Q24" s="4"/>
      <c r="R24" s="53"/>
      <c r="S24" s="56"/>
      <c r="T24" s="12"/>
      <c r="U24" s="12"/>
      <c r="V24" s="13"/>
      <c r="W24" s="53"/>
      <c r="X24" s="12"/>
      <c r="Y24" s="4"/>
      <c r="Z24" s="12"/>
      <c r="AA24" s="4"/>
      <c r="AB24" s="52"/>
      <c r="AC24" s="13"/>
      <c r="AD24" s="6"/>
      <c r="AE24" s="4"/>
      <c r="AF24" s="94"/>
      <c r="AG24" s="95"/>
      <c r="AH24" s="96"/>
      <c r="AI24" s="97"/>
      <c r="AJ24" s="95"/>
      <c r="AK24" s="98"/>
      <c r="AL24" s="94"/>
      <c r="AM24" s="95"/>
      <c r="AN24" s="96"/>
      <c r="AO24" s="99"/>
      <c r="AP24" s="100"/>
      <c r="AQ24" s="14">
        <f t="shared" si="0"/>
        <v>0</v>
      </c>
      <c r="AR24" s="15" t="str">
        <f t="shared" si="1"/>
        <v>OK</v>
      </c>
      <c r="AS24" s="16" t="str">
        <f t="shared" si="2"/>
        <v>-</v>
      </c>
      <c r="AT24" s="24"/>
      <c r="AU24" s="24"/>
      <c r="AV24" s="24"/>
      <c r="AW24" s="24"/>
      <c r="AX24" s="24"/>
      <c r="AY24" s="24"/>
      <c r="AZ24" s="46"/>
      <c r="BA24" s="46"/>
      <c r="BB24" s="49">
        <f t="shared" si="3"/>
        <v>0</v>
      </c>
      <c r="BC24" s="49">
        <f t="shared" si="4"/>
        <v>0</v>
      </c>
      <c r="BD24" s="49">
        <f t="shared" si="5"/>
        <v>0</v>
      </c>
      <c r="BE24" s="49">
        <f t="shared" si="6"/>
        <v>0</v>
      </c>
      <c r="BF24" s="49">
        <f t="shared" si="7"/>
        <v>0</v>
      </c>
      <c r="BG24" s="49">
        <f t="shared" si="8"/>
        <v>0</v>
      </c>
      <c r="BH24" s="49">
        <f t="shared" si="9"/>
        <v>0</v>
      </c>
      <c r="BI24" s="49">
        <f t="shared" si="19"/>
        <v>0</v>
      </c>
      <c r="BJ24" s="49">
        <f>IF(Y24&lt;&gt;"",IF(AND(COUNTA($X24:$AA24)&lt;=1,ISNUMBER(SEARCH($J24,BJ$20)),ISNUMBER(SEARCH($K24,BJ$21)),DATEDIF($O24,$AM$1,"Y")&gt;=40),1,-1),0)</f>
        <v>0</v>
      </c>
      <c r="BK24" s="49">
        <f t="shared" si="21"/>
        <v>0</v>
      </c>
      <c r="BL24" s="49">
        <f t="shared" si="22"/>
        <v>0</v>
      </c>
      <c r="BM24" s="49">
        <f t="shared" si="10"/>
        <v>0</v>
      </c>
      <c r="BN24" s="49">
        <f t="shared" si="11"/>
        <v>0</v>
      </c>
      <c r="BO24" s="49">
        <f t="shared" si="12"/>
        <v>0</v>
      </c>
      <c r="BP24" s="49">
        <f t="shared" si="13"/>
        <v>0</v>
      </c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6">
        <f t="shared" si="14"/>
        <v>0</v>
      </c>
      <c r="CC24" s="50">
        <f t="shared" si="15"/>
        <v>0</v>
      </c>
      <c r="CD24" s="46">
        <f t="shared" si="16"/>
        <v>0</v>
      </c>
      <c r="CE24" s="46">
        <f t="shared" si="17"/>
        <v>0</v>
      </c>
      <c r="CF24" s="46">
        <f t="shared" si="18"/>
        <v>0</v>
      </c>
    </row>
    <row r="25" spans="1:84" ht="18.75" customHeight="1" x14ac:dyDescent="0.15">
      <c r="A25" s="10">
        <v>4</v>
      </c>
      <c r="B25" s="137"/>
      <c r="C25" s="136"/>
      <c r="D25" s="136"/>
      <c r="E25" s="136"/>
      <c r="F25" s="136"/>
      <c r="G25" s="136"/>
      <c r="H25" s="136"/>
      <c r="I25" s="136"/>
      <c r="J25" s="11"/>
      <c r="K25" s="64"/>
      <c r="L25" s="63"/>
      <c r="M25" s="146"/>
      <c r="N25" s="143"/>
      <c r="O25" s="147"/>
      <c r="P25" s="148"/>
      <c r="Q25" s="4"/>
      <c r="R25" s="53"/>
      <c r="S25" s="56"/>
      <c r="T25" s="12"/>
      <c r="U25" s="12"/>
      <c r="V25" s="13"/>
      <c r="W25" s="53"/>
      <c r="X25" s="12"/>
      <c r="Y25" s="4"/>
      <c r="Z25" s="12"/>
      <c r="AA25" s="4"/>
      <c r="AB25" s="52"/>
      <c r="AC25" s="13"/>
      <c r="AD25" s="6"/>
      <c r="AE25" s="4"/>
      <c r="AF25" s="94"/>
      <c r="AG25" s="95"/>
      <c r="AH25" s="96"/>
      <c r="AI25" s="97"/>
      <c r="AJ25" s="95"/>
      <c r="AK25" s="98"/>
      <c r="AL25" s="94"/>
      <c r="AM25" s="95"/>
      <c r="AN25" s="96"/>
      <c r="AO25" s="99"/>
      <c r="AP25" s="100"/>
      <c r="AQ25" s="14">
        <f t="shared" si="0"/>
        <v>0</v>
      </c>
      <c r="AR25" s="15" t="str">
        <f t="shared" si="1"/>
        <v>OK</v>
      </c>
      <c r="AS25" s="16" t="str">
        <f t="shared" si="2"/>
        <v>-</v>
      </c>
      <c r="AT25" s="24"/>
      <c r="AU25" s="24"/>
      <c r="AV25" s="24"/>
      <c r="AW25" s="24"/>
      <c r="AX25" s="24"/>
      <c r="AY25" s="24"/>
      <c r="AZ25" s="46"/>
      <c r="BA25" s="46"/>
      <c r="BB25" s="49">
        <f t="shared" si="3"/>
        <v>0</v>
      </c>
      <c r="BC25" s="49">
        <f t="shared" si="4"/>
        <v>0</v>
      </c>
      <c r="BD25" s="49">
        <f t="shared" si="5"/>
        <v>0</v>
      </c>
      <c r="BE25" s="49">
        <f t="shared" si="6"/>
        <v>0</v>
      </c>
      <c r="BF25" s="49">
        <f t="shared" si="7"/>
        <v>0</v>
      </c>
      <c r="BG25" s="49">
        <f t="shared" si="8"/>
        <v>0</v>
      </c>
      <c r="BH25" s="49">
        <f t="shared" si="9"/>
        <v>0</v>
      </c>
      <c r="BI25" s="49">
        <f t="shared" si="19"/>
        <v>0</v>
      </c>
      <c r="BJ25" s="49">
        <f t="shared" si="20"/>
        <v>0</v>
      </c>
      <c r="BK25" s="49">
        <f t="shared" si="21"/>
        <v>0</v>
      </c>
      <c r="BL25" s="49">
        <f t="shared" si="22"/>
        <v>0</v>
      </c>
      <c r="BM25" s="49">
        <f t="shared" si="10"/>
        <v>0</v>
      </c>
      <c r="BN25" s="49">
        <f t="shared" si="11"/>
        <v>0</v>
      </c>
      <c r="BO25" s="49">
        <f t="shared" si="12"/>
        <v>0</v>
      </c>
      <c r="BP25" s="49">
        <f t="shared" si="13"/>
        <v>0</v>
      </c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6">
        <f t="shared" si="14"/>
        <v>0</v>
      </c>
      <c r="CC25" s="50">
        <f t="shared" si="15"/>
        <v>0</v>
      </c>
      <c r="CD25" s="46">
        <f t="shared" si="16"/>
        <v>0</v>
      </c>
      <c r="CE25" s="46">
        <f t="shared" si="17"/>
        <v>0</v>
      </c>
      <c r="CF25" s="46">
        <f t="shared" si="18"/>
        <v>0</v>
      </c>
    </row>
    <row r="26" spans="1:84" ht="18.75" customHeight="1" x14ac:dyDescent="0.15">
      <c r="A26" s="10">
        <v>5</v>
      </c>
      <c r="B26" s="137"/>
      <c r="C26" s="136"/>
      <c r="D26" s="136"/>
      <c r="E26" s="136"/>
      <c r="F26" s="136"/>
      <c r="G26" s="136"/>
      <c r="H26" s="136"/>
      <c r="I26" s="136"/>
      <c r="J26" s="11"/>
      <c r="K26" s="63"/>
      <c r="L26" s="63"/>
      <c r="M26" s="146"/>
      <c r="N26" s="143"/>
      <c r="O26" s="147"/>
      <c r="P26" s="148"/>
      <c r="Q26" s="4"/>
      <c r="R26" s="53"/>
      <c r="S26" s="56"/>
      <c r="T26" s="12"/>
      <c r="U26" s="12"/>
      <c r="V26" s="13"/>
      <c r="W26" s="53"/>
      <c r="X26" s="12"/>
      <c r="Y26" s="4"/>
      <c r="Z26" s="12"/>
      <c r="AA26" s="4"/>
      <c r="AB26" s="52"/>
      <c r="AC26" s="13"/>
      <c r="AD26" s="6"/>
      <c r="AE26" s="4"/>
      <c r="AF26" s="94"/>
      <c r="AG26" s="95"/>
      <c r="AH26" s="96"/>
      <c r="AI26" s="97"/>
      <c r="AJ26" s="95"/>
      <c r="AK26" s="98"/>
      <c r="AL26" s="94"/>
      <c r="AM26" s="95"/>
      <c r="AN26" s="96"/>
      <c r="AO26" s="99"/>
      <c r="AP26" s="100"/>
      <c r="AQ26" s="14">
        <f t="shared" si="0"/>
        <v>0</v>
      </c>
      <c r="AR26" s="15" t="str">
        <f t="shared" si="1"/>
        <v>OK</v>
      </c>
      <c r="AS26" s="16" t="str">
        <f t="shared" si="2"/>
        <v>-</v>
      </c>
      <c r="AT26" s="24"/>
      <c r="AU26" s="24"/>
      <c r="AV26" s="24"/>
      <c r="AW26" s="24"/>
      <c r="AX26" s="24"/>
      <c r="AY26" s="24"/>
      <c r="AZ26" s="46"/>
      <c r="BA26" s="46"/>
      <c r="BB26" s="49">
        <f t="shared" si="3"/>
        <v>0</v>
      </c>
      <c r="BC26" s="49">
        <f t="shared" si="4"/>
        <v>0</v>
      </c>
      <c r="BD26" s="49">
        <f t="shared" si="5"/>
        <v>0</v>
      </c>
      <c r="BE26" s="49">
        <f t="shared" si="6"/>
        <v>0</v>
      </c>
      <c r="BF26" s="49">
        <f t="shared" si="7"/>
        <v>0</v>
      </c>
      <c r="BG26" s="49">
        <f t="shared" si="8"/>
        <v>0</v>
      </c>
      <c r="BH26" s="49">
        <f t="shared" si="9"/>
        <v>0</v>
      </c>
      <c r="BI26" s="49">
        <f t="shared" si="19"/>
        <v>0</v>
      </c>
      <c r="BJ26" s="49">
        <f t="shared" si="20"/>
        <v>0</v>
      </c>
      <c r="BK26" s="49">
        <f t="shared" si="21"/>
        <v>0</v>
      </c>
      <c r="BL26" s="49">
        <f t="shared" si="22"/>
        <v>0</v>
      </c>
      <c r="BM26" s="49">
        <f t="shared" si="10"/>
        <v>0</v>
      </c>
      <c r="BN26" s="49">
        <f t="shared" si="11"/>
        <v>0</v>
      </c>
      <c r="BO26" s="49">
        <f t="shared" si="12"/>
        <v>0</v>
      </c>
      <c r="BP26" s="49">
        <f t="shared" si="13"/>
        <v>0</v>
      </c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6">
        <f t="shared" si="14"/>
        <v>0</v>
      </c>
      <c r="CC26" s="50">
        <f t="shared" si="15"/>
        <v>0</v>
      </c>
      <c r="CD26" s="46">
        <f t="shared" si="16"/>
        <v>0</v>
      </c>
      <c r="CE26" s="46">
        <f t="shared" si="17"/>
        <v>0</v>
      </c>
      <c r="CF26" s="46">
        <f t="shared" si="18"/>
        <v>0</v>
      </c>
    </row>
    <row r="27" spans="1:84" ht="18.75" customHeight="1" x14ac:dyDescent="0.15">
      <c r="A27" s="10">
        <v>6</v>
      </c>
      <c r="B27" s="137"/>
      <c r="C27" s="136"/>
      <c r="D27" s="136"/>
      <c r="E27" s="136"/>
      <c r="F27" s="136"/>
      <c r="G27" s="136"/>
      <c r="H27" s="136"/>
      <c r="I27" s="136"/>
      <c r="J27" s="11"/>
      <c r="K27" s="63"/>
      <c r="L27" s="63"/>
      <c r="M27" s="146"/>
      <c r="N27" s="143"/>
      <c r="O27" s="147"/>
      <c r="P27" s="148"/>
      <c r="Q27" s="4"/>
      <c r="R27" s="53"/>
      <c r="S27" s="56"/>
      <c r="T27" s="12"/>
      <c r="U27" s="12"/>
      <c r="V27" s="13"/>
      <c r="W27" s="32"/>
      <c r="X27" s="12"/>
      <c r="Y27" s="4"/>
      <c r="Z27" s="12"/>
      <c r="AA27" s="4"/>
      <c r="AB27" s="53"/>
      <c r="AC27" s="13"/>
      <c r="AD27" s="6"/>
      <c r="AE27" s="4"/>
      <c r="AF27" s="94"/>
      <c r="AG27" s="95"/>
      <c r="AH27" s="96"/>
      <c r="AI27" s="97"/>
      <c r="AJ27" s="95"/>
      <c r="AK27" s="98"/>
      <c r="AL27" s="94"/>
      <c r="AM27" s="95"/>
      <c r="AN27" s="96"/>
      <c r="AO27" s="99"/>
      <c r="AP27" s="100"/>
      <c r="AQ27" s="14">
        <f t="shared" si="0"/>
        <v>0</v>
      </c>
      <c r="AR27" s="15" t="str">
        <f t="shared" si="1"/>
        <v>OK</v>
      </c>
      <c r="AS27" s="16" t="str">
        <f t="shared" si="2"/>
        <v>-</v>
      </c>
      <c r="AT27" s="24"/>
      <c r="AU27" s="24"/>
      <c r="AV27" s="24"/>
      <c r="AW27" s="24"/>
      <c r="AX27" s="24"/>
      <c r="AY27" s="24"/>
      <c r="AZ27" s="46"/>
      <c r="BA27" s="46"/>
      <c r="BB27" s="49">
        <f t="shared" si="3"/>
        <v>0</v>
      </c>
      <c r="BC27" s="49">
        <f t="shared" si="4"/>
        <v>0</v>
      </c>
      <c r="BD27" s="49">
        <f t="shared" si="5"/>
        <v>0</v>
      </c>
      <c r="BE27" s="49">
        <f t="shared" si="6"/>
        <v>0</v>
      </c>
      <c r="BF27" s="49">
        <f t="shared" si="7"/>
        <v>0</v>
      </c>
      <c r="BG27" s="49">
        <f t="shared" si="8"/>
        <v>0</v>
      </c>
      <c r="BH27" s="49">
        <f t="shared" si="9"/>
        <v>0</v>
      </c>
      <c r="BI27" s="49">
        <f t="shared" si="19"/>
        <v>0</v>
      </c>
      <c r="BJ27" s="49">
        <f t="shared" si="20"/>
        <v>0</v>
      </c>
      <c r="BK27" s="49">
        <f t="shared" si="21"/>
        <v>0</v>
      </c>
      <c r="BL27" s="49">
        <f t="shared" si="22"/>
        <v>0</v>
      </c>
      <c r="BM27" s="49">
        <f t="shared" si="10"/>
        <v>0</v>
      </c>
      <c r="BN27" s="49">
        <f t="shared" si="11"/>
        <v>0</v>
      </c>
      <c r="BO27" s="49">
        <f t="shared" si="12"/>
        <v>0</v>
      </c>
      <c r="BP27" s="49">
        <f t="shared" si="13"/>
        <v>0</v>
      </c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6">
        <f t="shared" si="14"/>
        <v>0</v>
      </c>
      <c r="CC27" s="50">
        <f t="shared" si="15"/>
        <v>0</v>
      </c>
      <c r="CD27" s="46">
        <f t="shared" si="16"/>
        <v>0</v>
      </c>
      <c r="CE27" s="46">
        <f t="shared" si="17"/>
        <v>0</v>
      </c>
      <c r="CF27" s="46">
        <f t="shared" si="18"/>
        <v>0</v>
      </c>
    </row>
    <row r="28" spans="1:84" ht="18.75" customHeight="1" x14ac:dyDescent="0.15">
      <c r="A28" s="10">
        <v>7</v>
      </c>
      <c r="B28" s="137"/>
      <c r="C28" s="136"/>
      <c r="D28" s="136"/>
      <c r="E28" s="136"/>
      <c r="F28" s="136"/>
      <c r="G28" s="136"/>
      <c r="H28" s="136"/>
      <c r="I28" s="136"/>
      <c r="J28" s="11"/>
      <c r="K28" s="63"/>
      <c r="L28" s="63"/>
      <c r="M28" s="146"/>
      <c r="N28" s="143"/>
      <c r="O28" s="147"/>
      <c r="P28" s="148"/>
      <c r="Q28" s="4"/>
      <c r="R28" s="53"/>
      <c r="S28" s="56"/>
      <c r="T28" s="12"/>
      <c r="U28" s="12"/>
      <c r="V28" s="13"/>
      <c r="W28" s="32"/>
      <c r="X28" s="12"/>
      <c r="Y28" s="4"/>
      <c r="Z28" s="12"/>
      <c r="AA28" s="4"/>
      <c r="AB28" s="53"/>
      <c r="AC28" s="13"/>
      <c r="AD28" s="12"/>
      <c r="AE28" s="4"/>
      <c r="AF28" s="94"/>
      <c r="AG28" s="95"/>
      <c r="AH28" s="96"/>
      <c r="AI28" s="97"/>
      <c r="AJ28" s="95"/>
      <c r="AK28" s="98"/>
      <c r="AL28" s="94"/>
      <c r="AM28" s="95"/>
      <c r="AN28" s="96"/>
      <c r="AO28" s="99"/>
      <c r="AP28" s="100"/>
      <c r="AQ28" s="14">
        <f t="shared" si="0"/>
        <v>0</v>
      </c>
      <c r="AR28" s="15" t="str">
        <f t="shared" si="1"/>
        <v>OK</v>
      </c>
      <c r="AS28" s="16" t="str">
        <f t="shared" si="2"/>
        <v>-</v>
      </c>
      <c r="AT28" s="24"/>
      <c r="AU28" s="24"/>
      <c r="AV28" s="24"/>
      <c r="AW28" s="24"/>
      <c r="AX28" s="24"/>
      <c r="AY28" s="24"/>
      <c r="AZ28" s="46"/>
      <c r="BA28" s="46"/>
      <c r="BB28" s="49">
        <f t="shared" si="3"/>
        <v>0</v>
      </c>
      <c r="BC28" s="49">
        <f t="shared" si="4"/>
        <v>0</v>
      </c>
      <c r="BD28" s="49">
        <f t="shared" si="5"/>
        <v>0</v>
      </c>
      <c r="BE28" s="49">
        <f t="shared" si="6"/>
        <v>0</v>
      </c>
      <c r="BF28" s="49">
        <f t="shared" si="7"/>
        <v>0</v>
      </c>
      <c r="BG28" s="49">
        <f t="shared" si="8"/>
        <v>0</v>
      </c>
      <c r="BH28" s="49">
        <f t="shared" si="9"/>
        <v>0</v>
      </c>
      <c r="BI28" s="49">
        <f t="shared" si="19"/>
        <v>0</v>
      </c>
      <c r="BJ28" s="49">
        <f t="shared" si="20"/>
        <v>0</v>
      </c>
      <c r="BK28" s="49">
        <f t="shared" si="21"/>
        <v>0</v>
      </c>
      <c r="BL28" s="49">
        <f t="shared" si="22"/>
        <v>0</v>
      </c>
      <c r="BM28" s="49">
        <f t="shared" si="10"/>
        <v>0</v>
      </c>
      <c r="BN28" s="49">
        <f t="shared" si="11"/>
        <v>0</v>
      </c>
      <c r="BO28" s="49">
        <f t="shared" si="12"/>
        <v>0</v>
      </c>
      <c r="BP28" s="49">
        <f t="shared" si="13"/>
        <v>0</v>
      </c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6">
        <f t="shared" si="14"/>
        <v>0</v>
      </c>
      <c r="CC28" s="50">
        <f t="shared" si="15"/>
        <v>0</v>
      </c>
      <c r="CD28" s="46">
        <f t="shared" si="16"/>
        <v>0</v>
      </c>
      <c r="CE28" s="46">
        <f t="shared" si="17"/>
        <v>0</v>
      </c>
      <c r="CF28" s="46">
        <f t="shared" si="18"/>
        <v>0</v>
      </c>
    </row>
    <row r="29" spans="1:84" ht="18.75" customHeight="1" x14ac:dyDescent="0.15">
      <c r="A29" s="10">
        <v>8</v>
      </c>
      <c r="B29" s="137"/>
      <c r="C29" s="136"/>
      <c r="D29" s="136"/>
      <c r="E29" s="136"/>
      <c r="F29" s="136"/>
      <c r="G29" s="136"/>
      <c r="H29" s="136"/>
      <c r="I29" s="136"/>
      <c r="J29" s="11"/>
      <c r="K29" s="63"/>
      <c r="L29" s="63"/>
      <c r="M29" s="146"/>
      <c r="N29" s="143"/>
      <c r="O29" s="147"/>
      <c r="P29" s="148"/>
      <c r="Q29" s="4"/>
      <c r="R29" s="53"/>
      <c r="S29" s="56"/>
      <c r="T29" s="12"/>
      <c r="U29" s="12"/>
      <c r="V29" s="13"/>
      <c r="W29" s="32"/>
      <c r="X29" s="12"/>
      <c r="Y29" s="4"/>
      <c r="Z29" s="12"/>
      <c r="AA29" s="4"/>
      <c r="AB29" s="53"/>
      <c r="AC29" s="13"/>
      <c r="AD29" s="12"/>
      <c r="AE29" s="4"/>
      <c r="AF29" s="94"/>
      <c r="AG29" s="95"/>
      <c r="AH29" s="96"/>
      <c r="AI29" s="97"/>
      <c r="AJ29" s="95"/>
      <c r="AK29" s="98"/>
      <c r="AL29" s="94"/>
      <c r="AM29" s="95"/>
      <c r="AN29" s="96"/>
      <c r="AO29" s="99"/>
      <c r="AP29" s="100"/>
      <c r="AQ29" s="14">
        <f t="shared" si="0"/>
        <v>0</v>
      </c>
      <c r="AR29" s="15" t="str">
        <f t="shared" si="1"/>
        <v>OK</v>
      </c>
      <c r="AS29" s="16" t="str">
        <f t="shared" si="2"/>
        <v>-</v>
      </c>
      <c r="AT29" s="24"/>
      <c r="AU29" s="24"/>
      <c r="AV29" s="24"/>
      <c r="AW29" s="24"/>
      <c r="AX29" s="24"/>
      <c r="AY29" s="24"/>
      <c r="AZ29" s="46"/>
      <c r="BA29" s="46"/>
      <c r="BB29" s="49">
        <f t="shared" si="3"/>
        <v>0</v>
      </c>
      <c r="BC29" s="49">
        <f t="shared" si="4"/>
        <v>0</v>
      </c>
      <c r="BD29" s="49">
        <f t="shared" si="5"/>
        <v>0</v>
      </c>
      <c r="BE29" s="49">
        <f t="shared" si="6"/>
        <v>0</v>
      </c>
      <c r="BF29" s="49">
        <f t="shared" si="7"/>
        <v>0</v>
      </c>
      <c r="BG29" s="49">
        <f t="shared" si="8"/>
        <v>0</v>
      </c>
      <c r="BH29" s="49">
        <f t="shared" si="9"/>
        <v>0</v>
      </c>
      <c r="BI29" s="49">
        <f t="shared" si="19"/>
        <v>0</v>
      </c>
      <c r="BJ29" s="49">
        <f t="shared" si="20"/>
        <v>0</v>
      </c>
      <c r="BK29" s="49">
        <f t="shared" si="21"/>
        <v>0</v>
      </c>
      <c r="BL29" s="49">
        <f t="shared" si="22"/>
        <v>0</v>
      </c>
      <c r="BM29" s="49">
        <f t="shared" si="10"/>
        <v>0</v>
      </c>
      <c r="BN29" s="49">
        <f t="shared" si="11"/>
        <v>0</v>
      </c>
      <c r="BO29" s="49">
        <f t="shared" si="12"/>
        <v>0</v>
      </c>
      <c r="BP29" s="49">
        <f t="shared" si="13"/>
        <v>0</v>
      </c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6">
        <f t="shared" si="14"/>
        <v>0</v>
      </c>
      <c r="CC29" s="50">
        <f t="shared" si="15"/>
        <v>0</v>
      </c>
      <c r="CD29" s="46">
        <f t="shared" si="16"/>
        <v>0</v>
      </c>
      <c r="CE29" s="46">
        <f t="shared" si="17"/>
        <v>0</v>
      </c>
      <c r="CF29" s="46">
        <f t="shared" si="18"/>
        <v>0</v>
      </c>
    </row>
    <row r="30" spans="1:84" ht="18.75" customHeight="1" x14ac:dyDescent="0.15">
      <c r="A30" s="10">
        <v>9</v>
      </c>
      <c r="B30" s="137"/>
      <c r="C30" s="136"/>
      <c r="D30" s="136"/>
      <c r="E30" s="136"/>
      <c r="F30" s="136"/>
      <c r="G30" s="136"/>
      <c r="H30" s="136"/>
      <c r="I30" s="136"/>
      <c r="J30" s="11"/>
      <c r="K30" s="63"/>
      <c r="L30" s="63"/>
      <c r="M30" s="146"/>
      <c r="N30" s="143"/>
      <c r="O30" s="147"/>
      <c r="P30" s="148"/>
      <c r="Q30" s="4"/>
      <c r="R30" s="53"/>
      <c r="S30" s="56"/>
      <c r="T30" s="12"/>
      <c r="U30" s="12"/>
      <c r="V30" s="13"/>
      <c r="W30" s="32"/>
      <c r="X30" s="12"/>
      <c r="Y30" s="4"/>
      <c r="Z30" s="12"/>
      <c r="AA30" s="4"/>
      <c r="AB30" s="53"/>
      <c r="AC30" s="13"/>
      <c r="AD30" s="12"/>
      <c r="AE30" s="4"/>
      <c r="AF30" s="94"/>
      <c r="AG30" s="95"/>
      <c r="AH30" s="96"/>
      <c r="AI30" s="97"/>
      <c r="AJ30" s="95"/>
      <c r="AK30" s="98"/>
      <c r="AL30" s="94"/>
      <c r="AM30" s="95"/>
      <c r="AN30" s="96"/>
      <c r="AO30" s="99"/>
      <c r="AP30" s="100"/>
      <c r="AQ30" s="14">
        <f t="shared" si="0"/>
        <v>0</v>
      </c>
      <c r="AR30" s="15" t="str">
        <f t="shared" si="1"/>
        <v>OK</v>
      </c>
      <c r="AS30" s="16" t="str">
        <f t="shared" si="2"/>
        <v>-</v>
      </c>
      <c r="AT30" s="24"/>
      <c r="AU30" s="24"/>
      <c r="AV30" s="24"/>
      <c r="AW30" s="24"/>
      <c r="AX30" s="24"/>
      <c r="AY30" s="24"/>
      <c r="AZ30" s="46"/>
      <c r="BA30" s="46"/>
      <c r="BB30" s="49">
        <f t="shared" si="3"/>
        <v>0</v>
      </c>
      <c r="BC30" s="49">
        <f t="shared" si="4"/>
        <v>0</v>
      </c>
      <c r="BD30" s="49">
        <f t="shared" si="5"/>
        <v>0</v>
      </c>
      <c r="BE30" s="49">
        <f t="shared" si="6"/>
        <v>0</v>
      </c>
      <c r="BF30" s="49">
        <f t="shared" si="7"/>
        <v>0</v>
      </c>
      <c r="BG30" s="49">
        <f t="shared" si="8"/>
        <v>0</v>
      </c>
      <c r="BH30" s="49">
        <f t="shared" si="9"/>
        <v>0</v>
      </c>
      <c r="BI30" s="49">
        <f t="shared" si="19"/>
        <v>0</v>
      </c>
      <c r="BJ30" s="49">
        <f t="shared" si="20"/>
        <v>0</v>
      </c>
      <c r="BK30" s="49">
        <f t="shared" si="21"/>
        <v>0</v>
      </c>
      <c r="BL30" s="49">
        <f t="shared" si="22"/>
        <v>0</v>
      </c>
      <c r="BM30" s="49">
        <f t="shared" si="10"/>
        <v>0</v>
      </c>
      <c r="BN30" s="49">
        <f t="shared" si="11"/>
        <v>0</v>
      </c>
      <c r="BO30" s="49">
        <f t="shared" si="12"/>
        <v>0</v>
      </c>
      <c r="BP30" s="49">
        <f t="shared" si="13"/>
        <v>0</v>
      </c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6">
        <f t="shared" si="14"/>
        <v>0</v>
      </c>
      <c r="CC30" s="50">
        <f t="shared" si="15"/>
        <v>0</v>
      </c>
      <c r="CD30" s="46">
        <f t="shared" si="16"/>
        <v>0</v>
      </c>
      <c r="CE30" s="46">
        <f t="shared" si="17"/>
        <v>0</v>
      </c>
      <c r="CF30" s="46">
        <f t="shared" si="18"/>
        <v>0</v>
      </c>
    </row>
    <row r="31" spans="1:84" ht="18.75" customHeight="1" x14ac:dyDescent="0.15">
      <c r="A31" s="10">
        <v>10</v>
      </c>
      <c r="B31" s="137"/>
      <c r="C31" s="136"/>
      <c r="D31" s="136"/>
      <c r="E31" s="136"/>
      <c r="F31" s="136"/>
      <c r="G31" s="136"/>
      <c r="H31" s="136"/>
      <c r="I31" s="136"/>
      <c r="J31" s="11"/>
      <c r="K31" s="63"/>
      <c r="L31" s="63"/>
      <c r="M31" s="146"/>
      <c r="N31" s="143"/>
      <c r="O31" s="147"/>
      <c r="P31" s="148"/>
      <c r="Q31" s="4"/>
      <c r="R31" s="53"/>
      <c r="S31" s="56"/>
      <c r="T31" s="12"/>
      <c r="U31" s="12"/>
      <c r="V31" s="13"/>
      <c r="W31" s="32"/>
      <c r="X31" s="12"/>
      <c r="Y31" s="4"/>
      <c r="Z31" s="12"/>
      <c r="AA31" s="4"/>
      <c r="AB31" s="53"/>
      <c r="AC31" s="13"/>
      <c r="AD31" s="12"/>
      <c r="AE31" s="4"/>
      <c r="AF31" s="94"/>
      <c r="AG31" s="95"/>
      <c r="AH31" s="96"/>
      <c r="AI31" s="97"/>
      <c r="AJ31" s="95"/>
      <c r="AK31" s="98"/>
      <c r="AL31" s="94"/>
      <c r="AM31" s="95"/>
      <c r="AN31" s="96"/>
      <c r="AO31" s="99"/>
      <c r="AP31" s="100"/>
      <c r="AQ31" s="14">
        <f t="shared" si="0"/>
        <v>0</v>
      </c>
      <c r="AR31" s="15" t="str">
        <f t="shared" si="1"/>
        <v>OK</v>
      </c>
      <c r="AS31" s="16" t="str">
        <f t="shared" si="2"/>
        <v>-</v>
      </c>
      <c r="AT31" s="24"/>
      <c r="AU31" s="24"/>
      <c r="AV31" s="24"/>
      <c r="AW31" s="24"/>
      <c r="AX31" s="24"/>
      <c r="AY31" s="24"/>
      <c r="AZ31" s="46"/>
      <c r="BA31" s="46"/>
      <c r="BB31" s="49">
        <f t="shared" si="3"/>
        <v>0</v>
      </c>
      <c r="BC31" s="49">
        <f t="shared" si="4"/>
        <v>0</v>
      </c>
      <c r="BD31" s="49">
        <f t="shared" si="5"/>
        <v>0</v>
      </c>
      <c r="BE31" s="49">
        <f t="shared" si="6"/>
        <v>0</v>
      </c>
      <c r="BF31" s="49">
        <f t="shared" si="7"/>
        <v>0</v>
      </c>
      <c r="BG31" s="49">
        <f t="shared" si="8"/>
        <v>0</v>
      </c>
      <c r="BH31" s="49">
        <f t="shared" si="9"/>
        <v>0</v>
      </c>
      <c r="BI31" s="49">
        <f t="shared" si="19"/>
        <v>0</v>
      </c>
      <c r="BJ31" s="49">
        <f t="shared" si="20"/>
        <v>0</v>
      </c>
      <c r="BK31" s="49">
        <f t="shared" si="21"/>
        <v>0</v>
      </c>
      <c r="BL31" s="49">
        <f t="shared" si="22"/>
        <v>0</v>
      </c>
      <c r="BM31" s="49">
        <f t="shared" si="10"/>
        <v>0</v>
      </c>
      <c r="BN31" s="49">
        <f t="shared" si="11"/>
        <v>0</v>
      </c>
      <c r="BO31" s="49">
        <f t="shared" si="12"/>
        <v>0</v>
      </c>
      <c r="BP31" s="49">
        <f t="shared" si="13"/>
        <v>0</v>
      </c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6">
        <f t="shared" si="14"/>
        <v>0</v>
      </c>
      <c r="CC31" s="50">
        <f t="shared" si="15"/>
        <v>0</v>
      </c>
      <c r="CD31" s="46">
        <f t="shared" si="16"/>
        <v>0</v>
      </c>
      <c r="CE31" s="46">
        <f t="shared" si="17"/>
        <v>0</v>
      </c>
      <c r="CF31" s="46">
        <f t="shared" si="18"/>
        <v>0</v>
      </c>
    </row>
    <row r="32" spans="1:84" ht="18.75" customHeight="1" x14ac:dyDescent="0.15">
      <c r="A32" s="10">
        <v>11</v>
      </c>
      <c r="B32" s="137"/>
      <c r="C32" s="136"/>
      <c r="D32" s="136"/>
      <c r="E32" s="136"/>
      <c r="F32" s="136"/>
      <c r="G32" s="136"/>
      <c r="H32" s="136"/>
      <c r="I32" s="136"/>
      <c r="J32" s="11"/>
      <c r="K32" s="63"/>
      <c r="L32" s="63"/>
      <c r="M32" s="146"/>
      <c r="N32" s="143"/>
      <c r="O32" s="147"/>
      <c r="P32" s="148"/>
      <c r="Q32" s="4"/>
      <c r="R32" s="53"/>
      <c r="S32" s="56"/>
      <c r="T32" s="12"/>
      <c r="U32" s="12"/>
      <c r="V32" s="13"/>
      <c r="W32" s="32"/>
      <c r="X32" s="12"/>
      <c r="Y32" s="4"/>
      <c r="Z32" s="12"/>
      <c r="AA32" s="4"/>
      <c r="AB32" s="53"/>
      <c r="AC32" s="13"/>
      <c r="AD32" s="12"/>
      <c r="AE32" s="4"/>
      <c r="AF32" s="94"/>
      <c r="AG32" s="95"/>
      <c r="AH32" s="96"/>
      <c r="AI32" s="97"/>
      <c r="AJ32" s="95"/>
      <c r="AK32" s="98"/>
      <c r="AL32" s="94"/>
      <c r="AM32" s="95"/>
      <c r="AN32" s="96"/>
      <c r="AO32" s="99"/>
      <c r="AP32" s="100"/>
      <c r="AQ32" s="14">
        <f t="shared" si="0"/>
        <v>0</v>
      </c>
      <c r="AR32" s="15" t="str">
        <f t="shared" si="1"/>
        <v>OK</v>
      </c>
      <c r="AS32" s="16" t="str">
        <f t="shared" si="2"/>
        <v>-</v>
      </c>
      <c r="AT32" s="24"/>
      <c r="AU32" s="24"/>
      <c r="AV32" s="24"/>
      <c r="AW32" s="24"/>
      <c r="AX32" s="24"/>
      <c r="AY32" s="24"/>
      <c r="AZ32" s="46"/>
      <c r="BA32" s="46"/>
      <c r="BB32" s="49">
        <f t="shared" si="3"/>
        <v>0</v>
      </c>
      <c r="BC32" s="49">
        <f t="shared" si="4"/>
        <v>0</v>
      </c>
      <c r="BD32" s="49">
        <f t="shared" si="5"/>
        <v>0</v>
      </c>
      <c r="BE32" s="49">
        <f t="shared" si="6"/>
        <v>0</v>
      </c>
      <c r="BF32" s="49">
        <f t="shared" si="7"/>
        <v>0</v>
      </c>
      <c r="BG32" s="49">
        <f t="shared" si="8"/>
        <v>0</v>
      </c>
      <c r="BH32" s="49">
        <f t="shared" si="9"/>
        <v>0</v>
      </c>
      <c r="BI32" s="49">
        <f t="shared" si="19"/>
        <v>0</v>
      </c>
      <c r="BJ32" s="49">
        <f t="shared" si="20"/>
        <v>0</v>
      </c>
      <c r="BK32" s="49">
        <f t="shared" si="21"/>
        <v>0</v>
      </c>
      <c r="BL32" s="49">
        <f t="shared" si="22"/>
        <v>0</v>
      </c>
      <c r="BM32" s="49">
        <f t="shared" si="10"/>
        <v>0</v>
      </c>
      <c r="BN32" s="49">
        <f t="shared" si="11"/>
        <v>0</v>
      </c>
      <c r="BO32" s="49">
        <f t="shared" si="12"/>
        <v>0</v>
      </c>
      <c r="BP32" s="49">
        <f t="shared" si="13"/>
        <v>0</v>
      </c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6">
        <f t="shared" si="14"/>
        <v>0</v>
      </c>
      <c r="CC32" s="50">
        <f t="shared" si="15"/>
        <v>0</v>
      </c>
      <c r="CD32" s="46">
        <f t="shared" si="16"/>
        <v>0</v>
      </c>
      <c r="CE32" s="46">
        <f t="shared" si="17"/>
        <v>0</v>
      </c>
      <c r="CF32" s="46">
        <f t="shared" si="18"/>
        <v>0</v>
      </c>
    </row>
    <row r="33" spans="1:84" ht="18.75" customHeight="1" x14ac:dyDescent="0.15">
      <c r="A33" s="10">
        <v>12</v>
      </c>
      <c r="B33" s="137"/>
      <c r="C33" s="136"/>
      <c r="D33" s="136"/>
      <c r="E33" s="136"/>
      <c r="F33" s="136"/>
      <c r="G33" s="136"/>
      <c r="H33" s="136"/>
      <c r="I33" s="136"/>
      <c r="J33" s="11"/>
      <c r="K33" s="63"/>
      <c r="L33" s="63"/>
      <c r="M33" s="146"/>
      <c r="N33" s="143"/>
      <c r="O33" s="147"/>
      <c r="P33" s="148"/>
      <c r="Q33" s="4"/>
      <c r="R33" s="53"/>
      <c r="S33" s="56"/>
      <c r="T33" s="12"/>
      <c r="U33" s="12"/>
      <c r="V33" s="13"/>
      <c r="W33" s="32"/>
      <c r="X33" s="12"/>
      <c r="Y33" s="4"/>
      <c r="Z33" s="12"/>
      <c r="AA33" s="4"/>
      <c r="AB33" s="53"/>
      <c r="AC33" s="13"/>
      <c r="AD33" s="12"/>
      <c r="AE33" s="4"/>
      <c r="AF33" s="94"/>
      <c r="AG33" s="95"/>
      <c r="AH33" s="96"/>
      <c r="AI33" s="97"/>
      <c r="AJ33" s="95"/>
      <c r="AK33" s="98"/>
      <c r="AL33" s="94"/>
      <c r="AM33" s="95"/>
      <c r="AN33" s="96"/>
      <c r="AO33" s="99"/>
      <c r="AP33" s="100"/>
      <c r="AQ33" s="14">
        <f t="shared" si="0"/>
        <v>0</v>
      </c>
      <c r="AR33" s="15" t="str">
        <f t="shared" si="1"/>
        <v>OK</v>
      </c>
      <c r="AS33" s="16" t="str">
        <f t="shared" si="2"/>
        <v>-</v>
      </c>
      <c r="AT33" s="24"/>
      <c r="AU33" s="24"/>
      <c r="AV33" s="24"/>
      <c r="AW33" s="24"/>
      <c r="AX33" s="24"/>
      <c r="AY33" s="24"/>
      <c r="AZ33" s="46"/>
      <c r="BA33" s="46"/>
      <c r="BB33" s="49">
        <f t="shared" si="3"/>
        <v>0</v>
      </c>
      <c r="BC33" s="49">
        <f t="shared" si="4"/>
        <v>0</v>
      </c>
      <c r="BD33" s="49">
        <f t="shared" si="5"/>
        <v>0</v>
      </c>
      <c r="BE33" s="49">
        <f t="shared" si="6"/>
        <v>0</v>
      </c>
      <c r="BF33" s="49">
        <f t="shared" si="7"/>
        <v>0</v>
      </c>
      <c r="BG33" s="49">
        <f t="shared" si="8"/>
        <v>0</v>
      </c>
      <c r="BH33" s="49">
        <f t="shared" si="9"/>
        <v>0</v>
      </c>
      <c r="BI33" s="49">
        <f t="shared" si="19"/>
        <v>0</v>
      </c>
      <c r="BJ33" s="49">
        <f t="shared" si="20"/>
        <v>0</v>
      </c>
      <c r="BK33" s="49">
        <f t="shared" si="21"/>
        <v>0</v>
      </c>
      <c r="BL33" s="49">
        <f t="shared" si="22"/>
        <v>0</v>
      </c>
      <c r="BM33" s="49">
        <f t="shared" si="10"/>
        <v>0</v>
      </c>
      <c r="BN33" s="49">
        <f t="shared" si="11"/>
        <v>0</v>
      </c>
      <c r="BO33" s="49">
        <f t="shared" si="12"/>
        <v>0</v>
      </c>
      <c r="BP33" s="49">
        <f t="shared" si="13"/>
        <v>0</v>
      </c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6">
        <f t="shared" si="14"/>
        <v>0</v>
      </c>
      <c r="CC33" s="50">
        <f t="shared" si="15"/>
        <v>0</v>
      </c>
      <c r="CD33" s="46">
        <f t="shared" si="16"/>
        <v>0</v>
      </c>
      <c r="CE33" s="46">
        <f t="shared" si="17"/>
        <v>0</v>
      </c>
      <c r="CF33" s="46">
        <f t="shared" si="18"/>
        <v>0</v>
      </c>
    </row>
    <row r="34" spans="1:84" ht="18.75" customHeight="1" x14ac:dyDescent="0.15">
      <c r="A34" s="10">
        <v>13</v>
      </c>
      <c r="B34" s="137"/>
      <c r="C34" s="136"/>
      <c r="D34" s="136"/>
      <c r="E34" s="136"/>
      <c r="F34" s="136"/>
      <c r="G34" s="136"/>
      <c r="H34" s="136"/>
      <c r="I34" s="136"/>
      <c r="J34" s="11"/>
      <c r="K34" s="63"/>
      <c r="L34" s="63"/>
      <c r="M34" s="146"/>
      <c r="N34" s="143"/>
      <c r="O34" s="147"/>
      <c r="P34" s="148"/>
      <c r="Q34" s="4"/>
      <c r="R34" s="53"/>
      <c r="S34" s="56"/>
      <c r="T34" s="12"/>
      <c r="U34" s="12"/>
      <c r="V34" s="13"/>
      <c r="W34" s="32"/>
      <c r="X34" s="12"/>
      <c r="Y34" s="4"/>
      <c r="Z34" s="12"/>
      <c r="AA34" s="4"/>
      <c r="AB34" s="53"/>
      <c r="AC34" s="13"/>
      <c r="AD34" s="12"/>
      <c r="AE34" s="4"/>
      <c r="AF34" s="94"/>
      <c r="AG34" s="95"/>
      <c r="AH34" s="96"/>
      <c r="AI34" s="97"/>
      <c r="AJ34" s="95"/>
      <c r="AK34" s="98"/>
      <c r="AL34" s="94"/>
      <c r="AM34" s="95"/>
      <c r="AN34" s="96"/>
      <c r="AO34" s="99"/>
      <c r="AP34" s="100"/>
      <c r="AQ34" s="14">
        <f t="shared" si="0"/>
        <v>0</v>
      </c>
      <c r="AR34" s="15" t="str">
        <f t="shared" si="1"/>
        <v>OK</v>
      </c>
      <c r="AS34" s="16" t="str">
        <f t="shared" si="2"/>
        <v>-</v>
      </c>
      <c r="AT34" s="24"/>
      <c r="AU34" s="24"/>
      <c r="AV34" s="24"/>
      <c r="AW34" s="24"/>
      <c r="AX34" s="24"/>
      <c r="AY34" s="24"/>
      <c r="AZ34" s="46"/>
      <c r="BA34" s="46"/>
      <c r="BB34" s="49">
        <f t="shared" si="3"/>
        <v>0</v>
      </c>
      <c r="BC34" s="49">
        <f t="shared" si="4"/>
        <v>0</v>
      </c>
      <c r="BD34" s="49">
        <f t="shared" si="5"/>
        <v>0</v>
      </c>
      <c r="BE34" s="49">
        <f t="shared" si="6"/>
        <v>0</v>
      </c>
      <c r="BF34" s="49">
        <f t="shared" si="7"/>
        <v>0</v>
      </c>
      <c r="BG34" s="49">
        <f t="shared" si="8"/>
        <v>0</v>
      </c>
      <c r="BH34" s="49">
        <f t="shared" si="9"/>
        <v>0</v>
      </c>
      <c r="BI34" s="49">
        <f t="shared" si="19"/>
        <v>0</v>
      </c>
      <c r="BJ34" s="49">
        <f t="shared" si="20"/>
        <v>0</v>
      </c>
      <c r="BK34" s="49">
        <f t="shared" si="21"/>
        <v>0</v>
      </c>
      <c r="BL34" s="49">
        <f t="shared" si="22"/>
        <v>0</v>
      </c>
      <c r="BM34" s="49">
        <f t="shared" si="10"/>
        <v>0</v>
      </c>
      <c r="BN34" s="49">
        <f t="shared" si="11"/>
        <v>0</v>
      </c>
      <c r="BO34" s="49">
        <f t="shared" si="12"/>
        <v>0</v>
      </c>
      <c r="BP34" s="49">
        <f t="shared" si="13"/>
        <v>0</v>
      </c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6">
        <f t="shared" si="14"/>
        <v>0</v>
      </c>
      <c r="CC34" s="50">
        <f t="shared" si="15"/>
        <v>0</v>
      </c>
      <c r="CD34" s="46">
        <f t="shared" si="16"/>
        <v>0</v>
      </c>
      <c r="CE34" s="46">
        <f t="shared" si="17"/>
        <v>0</v>
      </c>
      <c r="CF34" s="46">
        <f t="shared" si="18"/>
        <v>0</v>
      </c>
    </row>
    <row r="35" spans="1:84" ht="18.75" customHeight="1" x14ac:dyDescent="0.15">
      <c r="A35" s="10">
        <v>14</v>
      </c>
      <c r="B35" s="137"/>
      <c r="C35" s="136"/>
      <c r="D35" s="136"/>
      <c r="E35" s="136"/>
      <c r="F35" s="136"/>
      <c r="G35" s="136"/>
      <c r="H35" s="136"/>
      <c r="I35" s="136"/>
      <c r="J35" s="11"/>
      <c r="K35" s="63"/>
      <c r="L35" s="63"/>
      <c r="M35" s="146"/>
      <c r="N35" s="143"/>
      <c r="O35" s="147"/>
      <c r="P35" s="148"/>
      <c r="Q35" s="4"/>
      <c r="R35" s="53"/>
      <c r="S35" s="56"/>
      <c r="T35" s="12"/>
      <c r="U35" s="12"/>
      <c r="V35" s="13"/>
      <c r="W35" s="32"/>
      <c r="X35" s="12"/>
      <c r="Y35" s="4"/>
      <c r="Z35" s="12"/>
      <c r="AA35" s="4"/>
      <c r="AB35" s="53"/>
      <c r="AC35" s="13"/>
      <c r="AD35" s="12"/>
      <c r="AE35" s="4"/>
      <c r="AF35" s="94"/>
      <c r="AG35" s="95"/>
      <c r="AH35" s="96"/>
      <c r="AI35" s="97"/>
      <c r="AJ35" s="95"/>
      <c r="AK35" s="98"/>
      <c r="AL35" s="94"/>
      <c r="AM35" s="95"/>
      <c r="AN35" s="96"/>
      <c r="AO35" s="99"/>
      <c r="AP35" s="100"/>
      <c r="AQ35" s="14">
        <f t="shared" si="0"/>
        <v>0</v>
      </c>
      <c r="AR35" s="15" t="str">
        <f t="shared" si="1"/>
        <v>OK</v>
      </c>
      <c r="AS35" s="16" t="str">
        <f t="shared" si="2"/>
        <v>-</v>
      </c>
      <c r="AT35" s="24"/>
      <c r="AU35" s="24"/>
      <c r="AV35" s="24"/>
      <c r="AW35" s="24"/>
      <c r="AX35" s="24"/>
      <c r="AY35" s="24"/>
      <c r="AZ35" s="46"/>
      <c r="BA35" s="46"/>
      <c r="BB35" s="49">
        <f t="shared" si="3"/>
        <v>0</v>
      </c>
      <c r="BC35" s="49">
        <f t="shared" si="4"/>
        <v>0</v>
      </c>
      <c r="BD35" s="49">
        <f t="shared" si="5"/>
        <v>0</v>
      </c>
      <c r="BE35" s="49">
        <f t="shared" si="6"/>
        <v>0</v>
      </c>
      <c r="BF35" s="49">
        <f t="shared" si="7"/>
        <v>0</v>
      </c>
      <c r="BG35" s="49">
        <f t="shared" si="8"/>
        <v>0</v>
      </c>
      <c r="BH35" s="49">
        <f t="shared" si="9"/>
        <v>0</v>
      </c>
      <c r="BI35" s="49">
        <f t="shared" si="19"/>
        <v>0</v>
      </c>
      <c r="BJ35" s="49">
        <f t="shared" si="20"/>
        <v>0</v>
      </c>
      <c r="BK35" s="49">
        <f t="shared" si="21"/>
        <v>0</v>
      </c>
      <c r="BL35" s="49">
        <f t="shared" si="22"/>
        <v>0</v>
      </c>
      <c r="BM35" s="49">
        <f t="shared" si="10"/>
        <v>0</v>
      </c>
      <c r="BN35" s="49">
        <f t="shared" si="11"/>
        <v>0</v>
      </c>
      <c r="BO35" s="49">
        <f t="shared" si="12"/>
        <v>0</v>
      </c>
      <c r="BP35" s="49">
        <f t="shared" si="13"/>
        <v>0</v>
      </c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6">
        <f t="shared" si="14"/>
        <v>0</v>
      </c>
      <c r="CC35" s="50">
        <f t="shared" si="15"/>
        <v>0</v>
      </c>
      <c r="CD35" s="46">
        <f t="shared" si="16"/>
        <v>0</v>
      </c>
      <c r="CE35" s="46">
        <f t="shared" si="17"/>
        <v>0</v>
      </c>
      <c r="CF35" s="46">
        <f t="shared" si="18"/>
        <v>0</v>
      </c>
    </row>
    <row r="36" spans="1:84" ht="18.75" customHeight="1" x14ac:dyDescent="0.15">
      <c r="A36" s="10">
        <v>15</v>
      </c>
      <c r="B36" s="137"/>
      <c r="C36" s="136"/>
      <c r="D36" s="136"/>
      <c r="E36" s="136"/>
      <c r="F36" s="136"/>
      <c r="G36" s="136"/>
      <c r="H36" s="136"/>
      <c r="I36" s="136"/>
      <c r="J36" s="11"/>
      <c r="K36" s="63"/>
      <c r="L36" s="63"/>
      <c r="M36" s="146"/>
      <c r="N36" s="143"/>
      <c r="O36" s="147"/>
      <c r="P36" s="148"/>
      <c r="Q36" s="4"/>
      <c r="R36" s="53"/>
      <c r="S36" s="56"/>
      <c r="T36" s="12"/>
      <c r="U36" s="12"/>
      <c r="V36" s="13"/>
      <c r="W36" s="32"/>
      <c r="X36" s="12"/>
      <c r="Y36" s="4"/>
      <c r="Z36" s="12"/>
      <c r="AA36" s="4"/>
      <c r="AB36" s="53"/>
      <c r="AC36" s="13"/>
      <c r="AD36" s="12"/>
      <c r="AE36" s="4"/>
      <c r="AF36" s="94"/>
      <c r="AG36" s="95"/>
      <c r="AH36" s="96"/>
      <c r="AI36" s="97"/>
      <c r="AJ36" s="95"/>
      <c r="AK36" s="98"/>
      <c r="AL36" s="94"/>
      <c r="AM36" s="95"/>
      <c r="AN36" s="96"/>
      <c r="AO36" s="99"/>
      <c r="AP36" s="100"/>
      <c r="AQ36" s="14">
        <f t="shared" si="0"/>
        <v>0</v>
      </c>
      <c r="AR36" s="15" t="str">
        <f t="shared" si="1"/>
        <v>OK</v>
      </c>
      <c r="AS36" s="16" t="str">
        <f t="shared" si="2"/>
        <v>-</v>
      </c>
      <c r="AT36" s="24"/>
      <c r="AU36" s="24"/>
      <c r="AV36" s="24"/>
      <c r="AW36" s="24"/>
      <c r="AX36" s="24"/>
      <c r="AY36" s="24"/>
      <c r="AZ36" s="46"/>
      <c r="BA36" s="46"/>
      <c r="BB36" s="49">
        <f t="shared" si="3"/>
        <v>0</v>
      </c>
      <c r="BC36" s="49">
        <f t="shared" si="4"/>
        <v>0</v>
      </c>
      <c r="BD36" s="49">
        <f t="shared" si="5"/>
        <v>0</v>
      </c>
      <c r="BE36" s="49">
        <f t="shared" si="6"/>
        <v>0</v>
      </c>
      <c r="BF36" s="49">
        <f t="shared" si="7"/>
        <v>0</v>
      </c>
      <c r="BG36" s="49">
        <f t="shared" si="8"/>
        <v>0</v>
      </c>
      <c r="BH36" s="49">
        <f t="shared" si="9"/>
        <v>0</v>
      </c>
      <c r="BI36" s="49">
        <f t="shared" si="19"/>
        <v>0</v>
      </c>
      <c r="BJ36" s="49">
        <f t="shared" si="20"/>
        <v>0</v>
      </c>
      <c r="BK36" s="49">
        <f t="shared" si="21"/>
        <v>0</v>
      </c>
      <c r="BL36" s="49">
        <f t="shared" si="22"/>
        <v>0</v>
      </c>
      <c r="BM36" s="49">
        <f t="shared" si="10"/>
        <v>0</v>
      </c>
      <c r="BN36" s="49">
        <f t="shared" si="11"/>
        <v>0</v>
      </c>
      <c r="BO36" s="49">
        <f t="shared" si="12"/>
        <v>0</v>
      </c>
      <c r="BP36" s="49">
        <f t="shared" si="13"/>
        <v>0</v>
      </c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6">
        <f t="shared" si="14"/>
        <v>0</v>
      </c>
      <c r="CC36" s="50">
        <f t="shared" si="15"/>
        <v>0</v>
      </c>
      <c r="CD36" s="46">
        <f t="shared" si="16"/>
        <v>0</v>
      </c>
      <c r="CE36" s="46">
        <f t="shared" si="17"/>
        <v>0</v>
      </c>
      <c r="CF36" s="46">
        <f t="shared" si="18"/>
        <v>0</v>
      </c>
    </row>
    <row r="37" spans="1:84" ht="18.75" customHeight="1" x14ac:dyDescent="0.15">
      <c r="A37" s="10">
        <v>16</v>
      </c>
      <c r="B37" s="137"/>
      <c r="C37" s="136"/>
      <c r="D37" s="136"/>
      <c r="E37" s="136"/>
      <c r="F37" s="136"/>
      <c r="G37" s="136"/>
      <c r="H37" s="136"/>
      <c r="I37" s="136"/>
      <c r="J37" s="11"/>
      <c r="K37" s="63"/>
      <c r="L37" s="63"/>
      <c r="M37" s="146"/>
      <c r="N37" s="143"/>
      <c r="O37" s="147"/>
      <c r="P37" s="148"/>
      <c r="Q37" s="4"/>
      <c r="R37" s="53"/>
      <c r="S37" s="56"/>
      <c r="T37" s="12"/>
      <c r="U37" s="12"/>
      <c r="V37" s="13"/>
      <c r="W37" s="32"/>
      <c r="X37" s="12"/>
      <c r="Y37" s="4"/>
      <c r="Z37" s="12"/>
      <c r="AA37" s="4"/>
      <c r="AB37" s="53"/>
      <c r="AC37" s="13"/>
      <c r="AD37" s="12"/>
      <c r="AE37" s="4"/>
      <c r="AF37" s="94"/>
      <c r="AG37" s="95"/>
      <c r="AH37" s="96"/>
      <c r="AI37" s="97"/>
      <c r="AJ37" s="95"/>
      <c r="AK37" s="98"/>
      <c r="AL37" s="94"/>
      <c r="AM37" s="95"/>
      <c r="AN37" s="96"/>
      <c r="AO37" s="99"/>
      <c r="AP37" s="100"/>
      <c r="AQ37" s="14">
        <f t="shared" si="0"/>
        <v>0</v>
      </c>
      <c r="AR37" s="15" t="str">
        <f t="shared" si="1"/>
        <v>OK</v>
      </c>
      <c r="AS37" s="16" t="str">
        <f t="shared" si="2"/>
        <v>-</v>
      </c>
      <c r="AT37" s="24"/>
      <c r="AU37" s="24"/>
      <c r="AV37" s="24"/>
      <c r="AW37" s="24"/>
      <c r="AX37" s="24"/>
      <c r="AY37" s="24"/>
      <c r="AZ37" s="46"/>
      <c r="BA37" s="46"/>
      <c r="BB37" s="49">
        <f t="shared" si="3"/>
        <v>0</v>
      </c>
      <c r="BC37" s="49">
        <f t="shared" si="4"/>
        <v>0</v>
      </c>
      <c r="BD37" s="49">
        <f t="shared" si="5"/>
        <v>0</v>
      </c>
      <c r="BE37" s="49">
        <f t="shared" si="6"/>
        <v>0</v>
      </c>
      <c r="BF37" s="49">
        <f t="shared" si="7"/>
        <v>0</v>
      </c>
      <c r="BG37" s="49">
        <f t="shared" si="8"/>
        <v>0</v>
      </c>
      <c r="BH37" s="49">
        <f t="shared" si="9"/>
        <v>0</v>
      </c>
      <c r="BI37" s="49">
        <f t="shared" si="19"/>
        <v>0</v>
      </c>
      <c r="BJ37" s="49">
        <f t="shared" si="20"/>
        <v>0</v>
      </c>
      <c r="BK37" s="49">
        <f t="shared" si="21"/>
        <v>0</v>
      </c>
      <c r="BL37" s="49">
        <f t="shared" si="22"/>
        <v>0</v>
      </c>
      <c r="BM37" s="49">
        <f t="shared" si="10"/>
        <v>0</v>
      </c>
      <c r="BN37" s="49">
        <f t="shared" si="11"/>
        <v>0</v>
      </c>
      <c r="BO37" s="49">
        <f t="shared" si="12"/>
        <v>0</v>
      </c>
      <c r="BP37" s="49">
        <f t="shared" si="13"/>
        <v>0</v>
      </c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6">
        <f t="shared" si="14"/>
        <v>0</v>
      </c>
      <c r="CC37" s="50">
        <f t="shared" si="15"/>
        <v>0</v>
      </c>
      <c r="CD37" s="46">
        <f t="shared" si="16"/>
        <v>0</v>
      </c>
      <c r="CE37" s="46">
        <f t="shared" si="17"/>
        <v>0</v>
      </c>
      <c r="CF37" s="46">
        <f t="shared" si="18"/>
        <v>0</v>
      </c>
    </row>
    <row r="38" spans="1:84" ht="18.75" customHeight="1" x14ac:dyDescent="0.15">
      <c r="A38" s="10">
        <v>17</v>
      </c>
      <c r="B38" s="137"/>
      <c r="C38" s="136"/>
      <c r="D38" s="136"/>
      <c r="E38" s="136"/>
      <c r="F38" s="136"/>
      <c r="G38" s="136"/>
      <c r="H38" s="136"/>
      <c r="I38" s="136"/>
      <c r="J38" s="11"/>
      <c r="K38" s="63"/>
      <c r="L38" s="63"/>
      <c r="M38" s="146"/>
      <c r="N38" s="143"/>
      <c r="O38" s="147"/>
      <c r="P38" s="148"/>
      <c r="Q38" s="4"/>
      <c r="R38" s="53"/>
      <c r="S38" s="56"/>
      <c r="T38" s="12"/>
      <c r="U38" s="12"/>
      <c r="V38" s="13"/>
      <c r="W38" s="32"/>
      <c r="X38" s="12"/>
      <c r="Y38" s="4"/>
      <c r="Z38" s="12"/>
      <c r="AA38" s="4"/>
      <c r="AB38" s="53"/>
      <c r="AC38" s="13"/>
      <c r="AD38" s="12"/>
      <c r="AE38" s="4"/>
      <c r="AF38" s="94"/>
      <c r="AG38" s="95"/>
      <c r="AH38" s="96"/>
      <c r="AI38" s="97"/>
      <c r="AJ38" s="95"/>
      <c r="AK38" s="98"/>
      <c r="AL38" s="94"/>
      <c r="AM38" s="95"/>
      <c r="AN38" s="96"/>
      <c r="AO38" s="99"/>
      <c r="AP38" s="100"/>
      <c r="AQ38" s="14">
        <f t="shared" si="0"/>
        <v>0</v>
      </c>
      <c r="AR38" s="15" t="str">
        <f t="shared" si="1"/>
        <v>OK</v>
      </c>
      <c r="AS38" s="16" t="str">
        <f t="shared" si="2"/>
        <v>-</v>
      </c>
      <c r="AT38" s="24"/>
      <c r="AU38" s="24"/>
      <c r="AV38" s="24"/>
      <c r="AW38" s="24"/>
      <c r="AX38" s="24"/>
      <c r="AY38" s="24"/>
      <c r="AZ38" s="46"/>
      <c r="BA38" s="46"/>
      <c r="BB38" s="49">
        <f t="shared" si="3"/>
        <v>0</v>
      </c>
      <c r="BC38" s="49">
        <f t="shared" si="4"/>
        <v>0</v>
      </c>
      <c r="BD38" s="49">
        <f t="shared" si="5"/>
        <v>0</v>
      </c>
      <c r="BE38" s="49">
        <f t="shared" si="6"/>
        <v>0</v>
      </c>
      <c r="BF38" s="49">
        <f t="shared" si="7"/>
        <v>0</v>
      </c>
      <c r="BG38" s="49">
        <f t="shared" si="8"/>
        <v>0</v>
      </c>
      <c r="BH38" s="49">
        <f t="shared" si="9"/>
        <v>0</v>
      </c>
      <c r="BI38" s="49">
        <f t="shared" si="19"/>
        <v>0</v>
      </c>
      <c r="BJ38" s="49">
        <f t="shared" si="20"/>
        <v>0</v>
      </c>
      <c r="BK38" s="49">
        <f t="shared" si="21"/>
        <v>0</v>
      </c>
      <c r="BL38" s="49">
        <f t="shared" si="22"/>
        <v>0</v>
      </c>
      <c r="BM38" s="49">
        <f t="shared" si="10"/>
        <v>0</v>
      </c>
      <c r="BN38" s="49">
        <f t="shared" si="11"/>
        <v>0</v>
      </c>
      <c r="BO38" s="49">
        <f t="shared" si="12"/>
        <v>0</v>
      </c>
      <c r="BP38" s="49">
        <f t="shared" si="13"/>
        <v>0</v>
      </c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6">
        <f t="shared" si="14"/>
        <v>0</v>
      </c>
      <c r="CC38" s="50">
        <f t="shared" si="15"/>
        <v>0</v>
      </c>
      <c r="CD38" s="46">
        <f t="shared" si="16"/>
        <v>0</v>
      </c>
      <c r="CE38" s="46">
        <f t="shared" si="17"/>
        <v>0</v>
      </c>
      <c r="CF38" s="46">
        <f t="shared" si="18"/>
        <v>0</v>
      </c>
    </row>
    <row r="39" spans="1:84" ht="18.75" customHeight="1" x14ac:dyDescent="0.15">
      <c r="A39" s="10">
        <v>18</v>
      </c>
      <c r="B39" s="137"/>
      <c r="C39" s="136"/>
      <c r="D39" s="136"/>
      <c r="E39" s="136"/>
      <c r="F39" s="136"/>
      <c r="G39" s="136"/>
      <c r="H39" s="136"/>
      <c r="I39" s="136"/>
      <c r="J39" s="11"/>
      <c r="K39" s="63"/>
      <c r="L39" s="63"/>
      <c r="M39" s="146"/>
      <c r="N39" s="143"/>
      <c r="O39" s="147"/>
      <c r="P39" s="148"/>
      <c r="Q39" s="4"/>
      <c r="R39" s="53"/>
      <c r="S39" s="56"/>
      <c r="T39" s="12"/>
      <c r="U39" s="12"/>
      <c r="V39" s="13"/>
      <c r="W39" s="32"/>
      <c r="X39" s="12"/>
      <c r="Y39" s="4"/>
      <c r="Z39" s="12"/>
      <c r="AA39" s="4"/>
      <c r="AB39" s="53"/>
      <c r="AC39" s="13"/>
      <c r="AD39" s="12"/>
      <c r="AE39" s="4"/>
      <c r="AF39" s="94"/>
      <c r="AG39" s="95"/>
      <c r="AH39" s="96"/>
      <c r="AI39" s="97"/>
      <c r="AJ39" s="95"/>
      <c r="AK39" s="98"/>
      <c r="AL39" s="94"/>
      <c r="AM39" s="95"/>
      <c r="AN39" s="96"/>
      <c r="AO39" s="99"/>
      <c r="AP39" s="100"/>
      <c r="AQ39" s="14">
        <f t="shared" si="0"/>
        <v>0</v>
      </c>
      <c r="AR39" s="15" t="str">
        <f t="shared" si="1"/>
        <v>OK</v>
      </c>
      <c r="AS39" s="16" t="str">
        <f t="shared" si="2"/>
        <v>-</v>
      </c>
      <c r="AT39" s="24"/>
      <c r="AU39" s="24"/>
      <c r="AV39" s="24"/>
      <c r="AW39" s="24"/>
      <c r="AX39" s="24"/>
      <c r="AY39" s="24"/>
      <c r="AZ39" s="46"/>
      <c r="BA39" s="46"/>
      <c r="BB39" s="49">
        <f t="shared" si="3"/>
        <v>0</v>
      </c>
      <c r="BC39" s="49">
        <f t="shared" si="4"/>
        <v>0</v>
      </c>
      <c r="BD39" s="49">
        <f t="shared" si="5"/>
        <v>0</v>
      </c>
      <c r="BE39" s="49">
        <f t="shared" si="6"/>
        <v>0</v>
      </c>
      <c r="BF39" s="49">
        <f t="shared" si="7"/>
        <v>0</v>
      </c>
      <c r="BG39" s="49">
        <f t="shared" si="8"/>
        <v>0</v>
      </c>
      <c r="BH39" s="49">
        <f t="shared" si="9"/>
        <v>0</v>
      </c>
      <c r="BI39" s="49">
        <f t="shared" si="19"/>
        <v>0</v>
      </c>
      <c r="BJ39" s="49">
        <f t="shared" si="20"/>
        <v>0</v>
      </c>
      <c r="BK39" s="49">
        <f t="shared" si="21"/>
        <v>0</v>
      </c>
      <c r="BL39" s="49">
        <f t="shared" si="22"/>
        <v>0</v>
      </c>
      <c r="BM39" s="49">
        <f t="shared" si="10"/>
        <v>0</v>
      </c>
      <c r="BN39" s="49">
        <f t="shared" si="11"/>
        <v>0</v>
      </c>
      <c r="BO39" s="49">
        <f t="shared" si="12"/>
        <v>0</v>
      </c>
      <c r="BP39" s="49">
        <f t="shared" si="13"/>
        <v>0</v>
      </c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6">
        <f t="shared" si="14"/>
        <v>0</v>
      </c>
      <c r="CC39" s="50">
        <f t="shared" si="15"/>
        <v>0</v>
      </c>
      <c r="CD39" s="46">
        <f t="shared" si="16"/>
        <v>0</v>
      </c>
      <c r="CE39" s="46">
        <f t="shared" si="17"/>
        <v>0</v>
      </c>
      <c r="CF39" s="46">
        <f t="shared" si="18"/>
        <v>0</v>
      </c>
    </row>
    <row r="40" spans="1:84" ht="18.75" customHeight="1" x14ac:dyDescent="0.15">
      <c r="A40" s="10">
        <v>19</v>
      </c>
      <c r="B40" s="141"/>
      <c r="C40" s="142"/>
      <c r="D40" s="142"/>
      <c r="E40" s="143"/>
      <c r="F40" s="146"/>
      <c r="G40" s="142"/>
      <c r="H40" s="142"/>
      <c r="I40" s="143"/>
      <c r="J40" s="11"/>
      <c r="K40" s="63"/>
      <c r="L40" s="63"/>
      <c r="M40" s="146"/>
      <c r="N40" s="143"/>
      <c r="O40" s="147"/>
      <c r="P40" s="148"/>
      <c r="Q40" s="4"/>
      <c r="R40" s="53"/>
      <c r="S40" s="56"/>
      <c r="T40" s="12"/>
      <c r="U40" s="12"/>
      <c r="V40" s="13"/>
      <c r="W40" s="32"/>
      <c r="X40" s="12"/>
      <c r="Y40" s="4"/>
      <c r="Z40" s="12"/>
      <c r="AA40" s="4"/>
      <c r="AB40" s="53"/>
      <c r="AC40" s="13"/>
      <c r="AD40" s="12"/>
      <c r="AE40" s="4"/>
      <c r="AF40" s="94"/>
      <c r="AG40" s="95"/>
      <c r="AH40" s="96"/>
      <c r="AI40" s="97"/>
      <c r="AJ40" s="95"/>
      <c r="AK40" s="98"/>
      <c r="AL40" s="94"/>
      <c r="AM40" s="95"/>
      <c r="AN40" s="96"/>
      <c r="AO40" s="99"/>
      <c r="AP40" s="100"/>
      <c r="AQ40" s="14">
        <f t="shared" si="0"/>
        <v>0</v>
      </c>
      <c r="AR40" s="15" t="str">
        <f t="shared" si="1"/>
        <v>OK</v>
      </c>
      <c r="AS40" s="16" t="str">
        <f t="shared" si="2"/>
        <v>-</v>
      </c>
      <c r="AT40" s="24"/>
      <c r="AU40" s="24"/>
      <c r="AV40" s="24"/>
      <c r="AW40" s="24"/>
      <c r="AX40" s="24"/>
      <c r="AY40" s="24"/>
      <c r="AZ40" s="46"/>
      <c r="BA40" s="46"/>
      <c r="BB40" s="49">
        <f t="shared" si="3"/>
        <v>0</v>
      </c>
      <c r="BC40" s="49">
        <f t="shared" si="4"/>
        <v>0</v>
      </c>
      <c r="BD40" s="49">
        <f t="shared" si="5"/>
        <v>0</v>
      </c>
      <c r="BE40" s="49">
        <f t="shared" si="6"/>
        <v>0</v>
      </c>
      <c r="BF40" s="49">
        <f t="shared" si="7"/>
        <v>0</v>
      </c>
      <c r="BG40" s="49">
        <f t="shared" si="8"/>
        <v>0</v>
      </c>
      <c r="BH40" s="49">
        <f t="shared" si="9"/>
        <v>0</v>
      </c>
      <c r="BI40" s="49">
        <f t="shared" si="19"/>
        <v>0</v>
      </c>
      <c r="BJ40" s="49">
        <f t="shared" si="20"/>
        <v>0</v>
      </c>
      <c r="BK40" s="49">
        <f t="shared" si="21"/>
        <v>0</v>
      </c>
      <c r="BL40" s="49">
        <f t="shared" si="22"/>
        <v>0</v>
      </c>
      <c r="BM40" s="49">
        <f t="shared" si="10"/>
        <v>0</v>
      </c>
      <c r="BN40" s="49">
        <f t="shared" si="11"/>
        <v>0</v>
      </c>
      <c r="BO40" s="49">
        <f t="shared" si="12"/>
        <v>0</v>
      </c>
      <c r="BP40" s="49">
        <f t="shared" si="13"/>
        <v>0</v>
      </c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6">
        <f t="shared" si="14"/>
        <v>0</v>
      </c>
      <c r="CC40" s="50">
        <f t="shared" si="15"/>
        <v>0</v>
      </c>
      <c r="CD40" s="46">
        <f t="shared" si="16"/>
        <v>0</v>
      </c>
      <c r="CE40" s="46">
        <f t="shared" si="17"/>
        <v>0</v>
      </c>
      <c r="CF40" s="46">
        <f t="shared" si="18"/>
        <v>0</v>
      </c>
    </row>
    <row r="41" spans="1:84" ht="18.75" customHeight="1" x14ac:dyDescent="0.15">
      <c r="A41" s="10">
        <v>20</v>
      </c>
      <c r="B41" s="141"/>
      <c r="C41" s="142"/>
      <c r="D41" s="142"/>
      <c r="E41" s="143"/>
      <c r="F41" s="146"/>
      <c r="G41" s="142"/>
      <c r="H41" s="142"/>
      <c r="I41" s="143"/>
      <c r="J41" s="11"/>
      <c r="K41" s="63"/>
      <c r="L41" s="63"/>
      <c r="M41" s="146"/>
      <c r="N41" s="143"/>
      <c r="O41" s="147"/>
      <c r="P41" s="148"/>
      <c r="Q41" s="4"/>
      <c r="R41" s="53"/>
      <c r="S41" s="56"/>
      <c r="T41" s="12"/>
      <c r="U41" s="12"/>
      <c r="V41" s="13"/>
      <c r="W41" s="32"/>
      <c r="X41" s="12"/>
      <c r="Y41" s="4"/>
      <c r="Z41" s="12"/>
      <c r="AA41" s="4"/>
      <c r="AB41" s="53"/>
      <c r="AC41" s="13"/>
      <c r="AD41" s="12"/>
      <c r="AE41" s="4"/>
      <c r="AF41" s="94"/>
      <c r="AG41" s="95"/>
      <c r="AH41" s="96"/>
      <c r="AI41" s="97"/>
      <c r="AJ41" s="95"/>
      <c r="AK41" s="98"/>
      <c r="AL41" s="94"/>
      <c r="AM41" s="95"/>
      <c r="AN41" s="96"/>
      <c r="AO41" s="99"/>
      <c r="AP41" s="100"/>
      <c r="AQ41" s="14">
        <f t="shared" si="0"/>
        <v>0</v>
      </c>
      <c r="AR41" s="15" t="str">
        <f t="shared" si="1"/>
        <v>OK</v>
      </c>
      <c r="AS41" s="16" t="str">
        <f t="shared" si="2"/>
        <v>-</v>
      </c>
      <c r="AT41" s="24"/>
      <c r="AU41" s="24"/>
      <c r="AV41" s="24"/>
      <c r="AW41" s="24"/>
      <c r="AX41" s="24"/>
      <c r="AY41" s="24"/>
      <c r="AZ41" s="46"/>
      <c r="BA41" s="46"/>
      <c r="BB41" s="49">
        <f t="shared" si="3"/>
        <v>0</v>
      </c>
      <c r="BC41" s="49">
        <f t="shared" si="4"/>
        <v>0</v>
      </c>
      <c r="BD41" s="49">
        <f t="shared" si="5"/>
        <v>0</v>
      </c>
      <c r="BE41" s="49">
        <f t="shared" si="6"/>
        <v>0</v>
      </c>
      <c r="BF41" s="49">
        <f t="shared" si="7"/>
        <v>0</v>
      </c>
      <c r="BG41" s="49">
        <f t="shared" si="8"/>
        <v>0</v>
      </c>
      <c r="BH41" s="49">
        <f t="shared" si="9"/>
        <v>0</v>
      </c>
      <c r="BI41" s="49">
        <f t="shared" si="19"/>
        <v>0</v>
      </c>
      <c r="BJ41" s="49">
        <f t="shared" si="20"/>
        <v>0</v>
      </c>
      <c r="BK41" s="49">
        <f t="shared" si="21"/>
        <v>0</v>
      </c>
      <c r="BL41" s="49">
        <f t="shared" si="22"/>
        <v>0</v>
      </c>
      <c r="BM41" s="49">
        <f t="shared" si="10"/>
        <v>0</v>
      </c>
      <c r="BN41" s="49">
        <f t="shared" si="11"/>
        <v>0</v>
      </c>
      <c r="BO41" s="49">
        <f t="shared" si="12"/>
        <v>0</v>
      </c>
      <c r="BP41" s="49">
        <f t="shared" si="13"/>
        <v>0</v>
      </c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6">
        <f t="shared" si="14"/>
        <v>0</v>
      </c>
      <c r="CC41" s="50">
        <f t="shared" si="15"/>
        <v>0</v>
      </c>
      <c r="CD41" s="46">
        <f t="shared" si="16"/>
        <v>0</v>
      </c>
      <c r="CE41" s="46">
        <f t="shared" si="17"/>
        <v>0</v>
      </c>
      <c r="CF41" s="46">
        <f t="shared" si="18"/>
        <v>0</v>
      </c>
    </row>
    <row r="42" spans="1:84" ht="18.75" customHeight="1" x14ac:dyDescent="0.15">
      <c r="A42" s="10">
        <v>21</v>
      </c>
      <c r="B42" s="137"/>
      <c r="C42" s="136"/>
      <c r="D42" s="136"/>
      <c r="E42" s="136"/>
      <c r="F42" s="136"/>
      <c r="G42" s="136"/>
      <c r="H42" s="136"/>
      <c r="I42" s="136"/>
      <c r="J42" s="11"/>
      <c r="K42" s="63"/>
      <c r="L42" s="63"/>
      <c r="M42" s="146"/>
      <c r="N42" s="143"/>
      <c r="O42" s="147"/>
      <c r="P42" s="148"/>
      <c r="Q42" s="4"/>
      <c r="R42" s="53"/>
      <c r="S42" s="56"/>
      <c r="T42" s="12"/>
      <c r="U42" s="12"/>
      <c r="V42" s="13"/>
      <c r="W42" s="32"/>
      <c r="X42" s="12"/>
      <c r="Y42" s="4"/>
      <c r="Z42" s="12"/>
      <c r="AA42" s="4"/>
      <c r="AB42" s="53"/>
      <c r="AC42" s="13"/>
      <c r="AD42" s="12"/>
      <c r="AE42" s="4"/>
      <c r="AF42" s="94"/>
      <c r="AG42" s="95"/>
      <c r="AH42" s="96"/>
      <c r="AI42" s="97"/>
      <c r="AJ42" s="95"/>
      <c r="AK42" s="98"/>
      <c r="AL42" s="94"/>
      <c r="AM42" s="95"/>
      <c r="AN42" s="96"/>
      <c r="AO42" s="99"/>
      <c r="AP42" s="100"/>
      <c r="AQ42" s="14">
        <f t="shared" si="0"/>
        <v>0</v>
      </c>
      <c r="AR42" s="15" t="str">
        <f t="shared" si="1"/>
        <v>OK</v>
      </c>
      <c r="AS42" s="16" t="str">
        <f t="shared" si="2"/>
        <v>-</v>
      </c>
      <c r="AT42" s="24"/>
      <c r="AU42" s="24"/>
      <c r="AV42" s="24"/>
      <c r="AW42" s="24"/>
      <c r="AX42" s="24"/>
      <c r="AY42" s="24"/>
      <c r="AZ42" s="46"/>
      <c r="BA42" s="46"/>
      <c r="BB42" s="49">
        <f t="shared" si="3"/>
        <v>0</v>
      </c>
      <c r="BC42" s="49">
        <f t="shared" si="4"/>
        <v>0</v>
      </c>
      <c r="BD42" s="49">
        <f t="shared" si="5"/>
        <v>0</v>
      </c>
      <c r="BE42" s="49">
        <f t="shared" si="6"/>
        <v>0</v>
      </c>
      <c r="BF42" s="49">
        <f t="shared" si="7"/>
        <v>0</v>
      </c>
      <c r="BG42" s="49">
        <f t="shared" si="8"/>
        <v>0</v>
      </c>
      <c r="BH42" s="49">
        <f t="shared" si="9"/>
        <v>0</v>
      </c>
      <c r="BI42" s="49">
        <f t="shared" si="19"/>
        <v>0</v>
      </c>
      <c r="BJ42" s="49">
        <f t="shared" si="20"/>
        <v>0</v>
      </c>
      <c r="BK42" s="49">
        <f t="shared" si="21"/>
        <v>0</v>
      </c>
      <c r="BL42" s="49">
        <f t="shared" si="22"/>
        <v>0</v>
      </c>
      <c r="BM42" s="49">
        <f t="shared" si="10"/>
        <v>0</v>
      </c>
      <c r="BN42" s="49">
        <f t="shared" si="11"/>
        <v>0</v>
      </c>
      <c r="BO42" s="49">
        <f t="shared" si="12"/>
        <v>0</v>
      </c>
      <c r="BP42" s="49">
        <f t="shared" si="13"/>
        <v>0</v>
      </c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6">
        <f t="shared" si="14"/>
        <v>0</v>
      </c>
      <c r="CC42" s="50">
        <f t="shared" si="15"/>
        <v>0</v>
      </c>
      <c r="CD42" s="46">
        <f t="shared" si="16"/>
        <v>0</v>
      </c>
      <c r="CE42" s="46">
        <f t="shared" si="17"/>
        <v>0</v>
      </c>
      <c r="CF42" s="46">
        <f t="shared" si="18"/>
        <v>0</v>
      </c>
    </row>
    <row r="43" spans="1:84" ht="18.75" customHeight="1" x14ac:dyDescent="0.15">
      <c r="A43" s="10">
        <v>22</v>
      </c>
      <c r="B43" s="137"/>
      <c r="C43" s="136"/>
      <c r="D43" s="136"/>
      <c r="E43" s="136"/>
      <c r="F43" s="136"/>
      <c r="G43" s="136"/>
      <c r="H43" s="136"/>
      <c r="I43" s="136"/>
      <c r="J43" s="11"/>
      <c r="K43" s="63"/>
      <c r="L43" s="63"/>
      <c r="M43" s="146"/>
      <c r="N43" s="143"/>
      <c r="O43" s="147"/>
      <c r="P43" s="148"/>
      <c r="Q43" s="4"/>
      <c r="R43" s="53"/>
      <c r="S43" s="56"/>
      <c r="T43" s="12"/>
      <c r="U43" s="12"/>
      <c r="V43" s="13"/>
      <c r="W43" s="32"/>
      <c r="X43" s="12"/>
      <c r="Y43" s="4"/>
      <c r="Z43" s="12"/>
      <c r="AA43" s="4"/>
      <c r="AB43" s="53"/>
      <c r="AC43" s="13"/>
      <c r="AD43" s="12"/>
      <c r="AE43" s="4"/>
      <c r="AF43" s="94"/>
      <c r="AG43" s="95"/>
      <c r="AH43" s="96"/>
      <c r="AI43" s="97"/>
      <c r="AJ43" s="95"/>
      <c r="AK43" s="98"/>
      <c r="AL43" s="94"/>
      <c r="AM43" s="95"/>
      <c r="AN43" s="96"/>
      <c r="AO43" s="99"/>
      <c r="AP43" s="100"/>
      <c r="AQ43" s="14">
        <f t="shared" si="0"/>
        <v>0</v>
      </c>
      <c r="AR43" s="15" t="str">
        <f t="shared" si="1"/>
        <v>OK</v>
      </c>
      <c r="AS43" s="16" t="str">
        <f t="shared" si="2"/>
        <v>-</v>
      </c>
      <c r="AT43" s="24"/>
      <c r="AU43" s="24"/>
      <c r="AV43" s="24"/>
      <c r="AW43" s="24"/>
      <c r="AX43" s="24"/>
      <c r="AY43" s="24"/>
      <c r="AZ43" s="46"/>
      <c r="BA43" s="46"/>
      <c r="BB43" s="49">
        <f t="shared" si="3"/>
        <v>0</v>
      </c>
      <c r="BC43" s="49">
        <f t="shared" si="4"/>
        <v>0</v>
      </c>
      <c r="BD43" s="49">
        <f t="shared" si="5"/>
        <v>0</v>
      </c>
      <c r="BE43" s="49">
        <f t="shared" si="6"/>
        <v>0</v>
      </c>
      <c r="BF43" s="49">
        <f t="shared" si="7"/>
        <v>0</v>
      </c>
      <c r="BG43" s="49">
        <f t="shared" si="8"/>
        <v>0</v>
      </c>
      <c r="BH43" s="49">
        <f t="shared" si="9"/>
        <v>0</v>
      </c>
      <c r="BI43" s="49">
        <f t="shared" si="19"/>
        <v>0</v>
      </c>
      <c r="BJ43" s="49">
        <f t="shared" si="20"/>
        <v>0</v>
      </c>
      <c r="BK43" s="49">
        <f t="shared" si="21"/>
        <v>0</v>
      </c>
      <c r="BL43" s="49">
        <f t="shared" si="22"/>
        <v>0</v>
      </c>
      <c r="BM43" s="49">
        <f t="shared" si="10"/>
        <v>0</v>
      </c>
      <c r="BN43" s="49">
        <f t="shared" si="11"/>
        <v>0</v>
      </c>
      <c r="BO43" s="49">
        <f t="shared" si="12"/>
        <v>0</v>
      </c>
      <c r="BP43" s="49">
        <f t="shared" si="13"/>
        <v>0</v>
      </c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6">
        <f t="shared" si="14"/>
        <v>0</v>
      </c>
      <c r="CC43" s="50">
        <f t="shared" si="15"/>
        <v>0</v>
      </c>
      <c r="CD43" s="46">
        <f t="shared" si="16"/>
        <v>0</v>
      </c>
      <c r="CE43" s="46">
        <f t="shared" si="17"/>
        <v>0</v>
      </c>
      <c r="CF43" s="46">
        <f t="shared" si="18"/>
        <v>0</v>
      </c>
    </row>
    <row r="44" spans="1:84" ht="18.75" customHeight="1" x14ac:dyDescent="0.15">
      <c r="A44" s="10">
        <v>23</v>
      </c>
      <c r="B44" s="141"/>
      <c r="C44" s="142"/>
      <c r="D44" s="142"/>
      <c r="E44" s="143"/>
      <c r="F44" s="146"/>
      <c r="G44" s="142"/>
      <c r="H44" s="142"/>
      <c r="I44" s="143"/>
      <c r="J44" s="11"/>
      <c r="K44" s="63"/>
      <c r="L44" s="63"/>
      <c r="M44" s="146"/>
      <c r="N44" s="143"/>
      <c r="O44" s="147"/>
      <c r="P44" s="148"/>
      <c r="Q44" s="4"/>
      <c r="R44" s="53"/>
      <c r="S44" s="56"/>
      <c r="T44" s="12"/>
      <c r="U44" s="12"/>
      <c r="V44" s="13"/>
      <c r="W44" s="32"/>
      <c r="X44" s="12"/>
      <c r="Y44" s="4"/>
      <c r="Z44" s="12"/>
      <c r="AA44" s="4"/>
      <c r="AB44" s="53"/>
      <c r="AC44" s="13"/>
      <c r="AD44" s="12"/>
      <c r="AE44" s="4"/>
      <c r="AF44" s="94"/>
      <c r="AG44" s="95"/>
      <c r="AH44" s="96"/>
      <c r="AI44" s="97"/>
      <c r="AJ44" s="95"/>
      <c r="AK44" s="98"/>
      <c r="AL44" s="94"/>
      <c r="AM44" s="95"/>
      <c r="AN44" s="96"/>
      <c r="AO44" s="99"/>
      <c r="AP44" s="100"/>
      <c r="AQ44" s="14">
        <f t="shared" si="0"/>
        <v>0</v>
      </c>
      <c r="AR44" s="15" t="str">
        <f t="shared" si="1"/>
        <v>OK</v>
      </c>
      <c r="AS44" s="16" t="str">
        <f t="shared" si="2"/>
        <v>-</v>
      </c>
      <c r="AT44" s="24"/>
      <c r="AU44" s="24"/>
      <c r="AV44" s="24"/>
      <c r="AW44" s="24"/>
      <c r="AX44" s="24"/>
      <c r="AY44" s="24"/>
      <c r="AZ44" s="46"/>
      <c r="BA44" s="46"/>
      <c r="BB44" s="49">
        <f t="shared" si="3"/>
        <v>0</v>
      </c>
      <c r="BC44" s="49">
        <f t="shared" si="4"/>
        <v>0</v>
      </c>
      <c r="BD44" s="49">
        <f t="shared" si="5"/>
        <v>0</v>
      </c>
      <c r="BE44" s="49">
        <f t="shared" si="6"/>
        <v>0</v>
      </c>
      <c r="BF44" s="49">
        <f t="shared" si="7"/>
        <v>0</v>
      </c>
      <c r="BG44" s="49">
        <f t="shared" si="8"/>
        <v>0</v>
      </c>
      <c r="BH44" s="49">
        <f t="shared" si="9"/>
        <v>0</v>
      </c>
      <c r="BI44" s="49">
        <f t="shared" si="19"/>
        <v>0</v>
      </c>
      <c r="BJ44" s="49">
        <f t="shared" si="20"/>
        <v>0</v>
      </c>
      <c r="BK44" s="49">
        <f t="shared" si="21"/>
        <v>0</v>
      </c>
      <c r="BL44" s="49">
        <f t="shared" si="22"/>
        <v>0</v>
      </c>
      <c r="BM44" s="49">
        <f t="shared" si="10"/>
        <v>0</v>
      </c>
      <c r="BN44" s="49">
        <f t="shared" si="11"/>
        <v>0</v>
      </c>
      <c r="BO44" s="49">
        <f t="shared" si="12"/>
        <v>0</v>
      </c>
      <c r="BP44" s="49">
        <f t="shared" si="13"/>
        <v>0</v>
      </c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6">
        <f t="shared" si="14"/>
        <v>0</v>
      </c>
      <c r="CC44" s="50">
        <f t="shared" si="15"/>
        <v>0</v>
      </c>
      <c r="CD44" s="46">
        <f t="shared" si="16"/>
        <v>0</v>
      </c>
      <c r="CE44" s="46">
        <f t="shared" si="17"/>
        <v>0</v>
      </c>
      <c r="CF44" s="46">
        <f t="shared" si="18"/>
        <v>0</v>
      </c>
    </row>
    <row r="45" spans="1:84" ht="18.75" customHeight="1" x14ac:dyDescent="0.15">
      <c r="A45" s="10">
        <v>24</v>
      </c>
      <c r="B45" s="141"/>
      <c r="C45" s="142"/>
      <c r="D45" s="142"/>
      <c r="E45" s="143"/>
      <c r="F45" s="146"/>
      <c r="G45" s="142"/>
      <c r="H45" s="142"/>
      <c r="I45" s="143"/>
      <c r="J45" s="11"/>
      <c r="K45" s="63"/>
      <c r="L45" s="63"/>
      <c r="M45" s="146"/>
      <c r="N45" s="143"/>
      <c r="O45" s="147"/>
      <c r="P45" s="148"/>
      <c r="Q45" s="4"/>
      <c r="R45" s="53"/>
      <c r="S45" s="56"/>
      <c r="T45" s="12"/>
      <c r="U45" s="12"/>
      <c r="V45" s="13"/>
      <c r="W45" s="32"/>
      <c r="X45" s="12"/>
      <c r="Y45" s="4"/>
      <c r="Z45" s="12"/>
      <c r="AA45" s="4"/>
      <c r="AB45" s="53"/>
      <c r="AC45" s="13"/>
      <c r="AD45" s="12"/>
      <c r="AE45" s="4"/>
      <c r="AF45" s="94"/>
      <c r="AG45" s="95"/>
      <c r="AH45" s="96"/>
      <c r="AI45" s="97"/>
      <c r="AJ45" s="95"/>
      <c r="AK45" s="98"/>
      <c r="AL45" s="94"/>
      <c r="AM45" s="95"/>
      <c r="AN45" s="96"/>
      <c r="AO45" s="99"/>
      <c r="AP45" s="100"/>
      <c r="AQ45" s="14">
        <f t="shared" si="0"/>
        <v>0</v>
      </c>
      <c r="AR45" s="15" t="str">
        <f t="shared" si="1"/>
        <v>OK</v>
      </c>
      <c r="AS45" s="16" t="str">
        <f t="shared" si="2"/>
        <v>-</v>
      </c>
      <c r="AT45" s="24"/>
      <c r="AU45" s="24"/>
      <c r="AV45" s="24"/>
      <c r="AW45" s="24"/>
      <c r="AX45" s="24"/>
      <c r="AY45" s="24"/>
      <c r="AZ45" s="46"/>
      <c r="BA45" s="46"/>
      <c r="BB45" s="49">
        <f t="shared" si="3"/>
        <v>0</v>
      </c>
      <c r="BC45" s="49">
        <f t="shared" si="4"/>
        <v>0</v>
      </c>
      <c r="BD45" s="49">
        <f t="shared" si="5"/>
        <v>0</v>
      </c>
      <c r="BE45" s="49">
        <f t="shared" si="6"/>
        <v>0</v>
      </c>
      <c r="BF45" s="49">
        <f t="shared" si="7"/>
        <v>0</v>
      </c>
      <c r="BG45" s="49">
        <f t="shared" si="8"/>
        <v>0</v>
      </c>
      <c r="BH45" s="49">
        <f t="shared" si="9"/>
        <v>0</v>
      </c>
      <c r="BI45" s="49">
        <f t="shared" si="19"/>
        <v>0</v>
      </c>
      <c r="BJ45" s="49">
        <f t="shared" si="20"/>
        <v>0</v>
      </c>
      <c r="BK45" s="49">
        <f t="shared" si="21"/>
        <v>0</v>
      </c>
      <c r="BL45" s="49">
        <f t="shared" si="22"/>
        <v>0</v>
      </c>
      <c r="BM45" s="49">
        <f t="shared" si="10"/>
        <v>0</v>
      </c>
      <c r="BN45" s="49">
        <f t="shared" si="11"/>
        <v>0</v>
      </c>
      <c r="BO45" s="49">
        <f t="shared" si="12"/>
        <v>0</v>
      </c>
      <c r="BP45" s="49">
        <f t="shared" si="13"/>
        <v>0</v>
      </c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6">
        <f t="shared" si="14"/>
        <v>0</v>
      </c>
      <c r="CC45" s="50">
        <f t="shared" si="15"/>
        <v>0</v>
      </c>
      <c r="CD45" s="46">
        <f t="shared" si="16"/>
        <v>0</v>
      </c>
      <c r="CE45" s="46">
        <f t="shared" si="17"/>
        <v>0</v>
      </c>
      <c r="CF45" s="46">
        <f t="shared" si="18"/>
        <v>0</v>
      </c>
    </row>
    <row r="46" spans="1:84" ht="18.75" customHeight="1" x14ac:dyDescent="0.15">
      <c r="A46" s="10">
        <v>25</v>
      </c>
      <c r="B46" s="137"/>
      <c r="C46" s="136"/>
      <c r="D46" s="136"/>
      <c r="E46" s="136"/>
      <c r="F46" s="136"/>
      <c r="G46" s="136"/>
      <c r="H46" s="136"/>
      <c r="I46" s="136"/>
      <c r="J46" s="11"/>
      <c r="K46" s="63"/>
      <c r="L46" s="63"/>
      <c r="M46" s="146"/>
      <c r="N46" s="143"/>
      <c r="O46" s="147"/>
      <c r="P46" s="148"/>
      <c r="Q46" s="4"/>
      <c r="R46" s="53"/>
      <c r="S46" s="56"/>
      <c r="T46" s="12"/>
      <c r="U46" s="12"/>
      <c r="V46" s="13"/>
      <c r="W46" s="32"/>
      <c r="X46" s="12"/>
      <c r="Y46" s="4"/>
      <c r="Z46" s="12"/>
      <c r="AA46" s="4"/>
      <c r="AB46" s="53"/>
      <c r="AC46" s="13"/>
      <c r="AD46" s="12"/>
      <c r="AE46" s="4"/>
      <c r="AF46" s="94"/>
      <c r="AG46" s="95"/>
      <c r="AH46" s="96"/>
      <c r="AI46" s="97"/>
      <c r="AJ46" s="95"/>
      <c r="AK46" s="98"/>
      <c r="AL46" s="94"/>
      <c r="AM46" s="95"/>
      <c r="AN46" s="96"/>
      <c r="AO46" s="99"/>
      <c r="AP46" s="100"/>
      <c r="AQ46" s="14">
        <f t="shared" si="0"/>
        <v>0</v>
      </c>
      <c r="AR46" s="15" t="str">
        <f t="shared" si="1"/>
        <v>OK</v>
      </c>
      <c r="AS46" s="16" t="str">
        <f t="shared" si="2"/>
        <v>-</v>
      </c>
      <c r="AT46" s="24"/>
      <c r="AU46" s="24"/>
      <c r="AV46" s="24"/>
      <c r="AW46" s="24"/>
      <c r="AX46" s="24"/>
      <c r="AY46" s="24"/>
      <c r="AZ46" s="46"/>
      <c r="BA46" s="46"/>
      <c r="BB46" s="49">
        <f t="shared" si="3"/>
        <v>0</v>
      </c>
      <c r="BC46" s="49">
        <f t="shared" si="4"/>
        <v>0</v>
      </c>
      <c r="BD46" s="49">
        <f t="shared" si="5"/>
        <v>0</v>
      </c>
      <c r="BE46" s="49">
        <f t="shared" si="6"/>
        <v>0</v>
      </c>
      <c r="BF46" s="49">
        <f t="shared" si="7"/>
        <v>0</v>
      </c>
      <c r="BG46" s="49">
        <f t="shared" si="8"/>
        <v>0</v>
      </c>
      <c r="BH46" s="49">
        <f t="shared" si="9"/>
        <v>0</v>
      </c>
      <c r="BI46" s="49">
        <f t="shared" si="19"/>
        <v>0</v>
      </c>
      <c r="BJ46" s="49">
        <f t="shared" si="20"/>
        <v>0</v>
      </c>
      <c r="BK46" s="49">
        <f t="shared" si="21"/>
        <v>0</v>
      </c>
      <c r="BL46" s="49">
        <f t="shared" si="22"/>
        <v>0</v>
      </c>
      <c r="BM46" s="49">
        <f t="shared" si="10"/>
        <v>0</v>
      </c>
      <c r="BN46" s="49">
        <f t="shared" si="11"/>
        <v>0</v>
      </c>
      <c r="BO46" s="49">
        <f t="shared" si="12"/>
        <v>0</v>
      </c>
      <c r="BP46" s="49">
        <f t="shared" si="13"/>
        <v>0</v>
      </c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6">
        <f t="shared" si="14"/>
        <v>0</v>
      </c>
      <c r="CC46" s="50">
        <f t="shared" si="15"/>
        <v>0</v>
      </c>
      <c r="CD46" s="46">
        <f t="shared" si="16"/>
        <v>0</v>
      </c>
      <c r="CE46" s="46">
        <f t="shared" si="17"/>
        <v>0</v>
      </c>
      <c r="CF46" s="46">
        <f t="shared" si="18"/>
        <v>0</v>
      </c>
    </row>
    <row r="47" spans="1:84" ht="18.75" customHeight="1" x14ac:dyDescent="0.15">
      <c r="A47" s="10">
        <v>26</v>
      </c>
      <c r="B47" s="137"/>
      <c r="C47" s="136"/>
      <c r="D47" s="136"/>
      <c r="E47" s="136"/>
      <c r="F47" s="136"/>
      <c r="G47" s="136"/>
      <c r="H47" s="136"/>
      <c r="I47" s="136"/>
      <c r="J47" s="11"/>
      <c r="K47" s="63"/>
      <c r="L47" s="63"/>
      <c r="M47" s="146"/>
      <c r="N47" s="143"/>
      <c r="O47" s="147"/>
      <c r="P47" s="148"/>
      <c r="Q47" s="4"/>
      <c r="R47" s="53"/>
      <c r="S47" s="56"/>
      <c r="T47" s="12"/>
      <c r="U47" s="12"/>
      <c r="V47" s="13"/>
      <c r="W47" s="32"/>
      <c r="X47" s="12"/>
      <c r="Y47" s="4"/>
      <c r="Z47" s="12"/>
      <c r="AA47" s="4"/>
      <c r="AB47" s="53"/>
      <c r="AC47" s="13"/>
      <c r="AD47" s="12"/>
      <c r="AE47" s="4"/>
      <c r="AF47" s="94"/>
      <c r="AG47" s="95"/>
      <c r="AH47" s="96"/>
      <c r="AI47" s="97"/>
      <c r="AJ47" s="95"/>
      <c r="AK47" s="98"/>
      <c r="AL47" s="94"/>
      <c r="AM47" s="95"/>
      <c r="AN47" s="96"/>
      <c r="AO47" s="99"/>
      <c r="AP47" s="100"/>
      <c r="AQ47" s="14">
        <f t="shared" si="0"/>
        <v>0</v>
      </c>
      <c r="AR47" s="15" t="str">
        <f t="shared" si="1"/>
        <v>OK</v>
      </c>
      <c r="AS47" s="16" t="str">
        <f t="shared" si="2"/>
        <v>-</v>
      </c>
      <c r="AT47" s="24"/>
      <c r="AU47" s="24"/>
      <c r="AV47" s="24"/>
      <c r="AW47" s="24"/>
      <c r="AX47" s="24"/>
      <c r="AY47" s="24"/>
      <c r="AZ47" s="46"/>
      <c r="BA47" s="46"/>
      <c r="BB47" s="49">
        <f t="shared" si="3"/>
        <v>0</v>
      </c>
      <c r="BC47" s="49">
        <f t="shared" si="4"/>
        <v>0</v>
      </c>
      <c r="BD47" s="49">
        <f t="shared" si="5"/>
        <v>0</v>
      </c>
      <c r="BE47" s="49">
        <f t="shared" si="6"/>
        <v>0</v>
      </c>
      <c r="BF47" s="49">
        <f t="shared" si="7"/>
        <v>0</v>
      </c>
      <c r="BG47" s="49">
        <f t="shared" si="8"/>
        <v>0</v>
      </c>
      <c r="BH47" s="49">
        <f t="shared" si="9"/>
        <v>0</v>
      </c>
      <c r="BI47" s="49">
        <f t="shared" si="19"/>
        <v>0</v>
      </c>
      <c r="BJ47" s="49">
        <f t="shared" si="20"/>
        <v>0</v>
      </c>
      <c r="BK47" s="49">
        <f t="shared" si="21"/>
        <v>0</v>
      </c>
      <c r="BL47" s="49">
        <f t="shared" si="22"/>
        <v>0</v>
      </c>
      <c r="BM47" s="49">
        <f t="shared" si="10"/>
        <v>0</v>
      </c>
      <c r="BN47" s="49">
        <f t="shared" si="11"/>
        <v>0</v>
      </c>
      <c r="BO47" s="49">
        <f t="shared" si="12"/>
        <v>0</v>
      </c>
      <c r="BP47" s="49">
        <f t="shared" si="13"/>
        <v>0</v>
      </c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6">
        <f t="shared" si="14"/>
        <v>0</v>
      </c>
      <c r="CC47" s="50">
        <f t="shared" si="15"/>
        <v>0</v>
      </c>
      <c r="CD47" s="46">
        <f t="shared" si="16"/>
        <v>0</v>
      </c>
      <c r="CE47" s="46">
        <f t="shared" si="17"/>
        <v>0</v>
      </c>
      <c r="CF47" s="46">
        <f t="shared" si="18"/>
        <v>0</v>
      </c>
    </row>
    <row r="48" spans="1:84" ht="18.75" customHeight="1" x14ac:dyDescent="0.15">
      <c r="A48" s="10">
        <v>27</v>
      </c>
      <c r="B48" s="141"/>
      <c r="C48" s="142"/>
      <c r="D48" s="142"/>
      <c r="E48" s="143"/>
      <c r="F48" s="146"/>
      <c r="G48" s="142"/>
      <c r="H48" s="142"/>
      <c r="I48" s="143"/>
      <c r="J48" s="11"/>
      <c r="K48" s="63"/>
      <c r="L48" s="63"/>
      <c r="M48" s="146"/>
      <c r="N48" s="143"/>
      <c r="O48" s="147"/>
      <c r="P48" s="148"/>
      <c r="Q48" s="4"/>
      <c r="R48" s="53"/>
      <c r="S48" s="56"/>
      <c r="T48" s="12"/>
      <c r="U48" s="12"/>
      <c r="V48" s="13"/>
      <c r="W48" s="32"/>
      <c r="X48" s="12"/>
      <c r="Y48" s="4"/>
      <c r="Z48" s="12"/>
      <c r="AA48" s="4"/>
      <c r="AB48" s="53"/>
      <c r="AC48" s="13"/>
      <c r="AD48" s="12"/>
      <c r="AE48" s="4"/>
      <c r="AF48" s="94"/>
      <c r="AG48" s="95"/>
      <c r="AH48" s="96"/>
      <c r="AI48" s="97"/>
      <c r="AJ48" s="95"/>
      <c r="AK48" s="98"/>
      <c r="AL48" s="94"/>
      <c r="AM48" s="95"/>
      <c r="AN48" s="96"/>
      <c r="AO48" s="99"/>
      <c r="AP48" s="100"/>
      <c r="AQ48" s="14">
        <f t="shared" si="0"/>
        <v>0</v>
      </c>
      <c r="AR48" s="15" t="str">
        <f t="shared" si="1"/>
        <v>OK</v>
      </c>
      <c r="AS48" s="16" t="str">
        <f t="shared" si="2"/>
        <v>-</v>
      </c>
      <c r="AT48" s="24"/>
      <c r="AU48" s="24"/>
      <c r="AV48" s="24"/>
      <c r="AW48" s="24"/>
      <c r="AX48" s="24"/>
      <c r="AY48" s="24"/>
      <c r="AZ48" s="46"/>
      <c r="BA48" s="46"/>
      <c r="BB48" s="49">
        <f t="shared" si="3"/>
        <v>0</v>
      </c>
      <c r="BC48" s="49">
        <f t="shared" si="4"/>
        <v>0</v>
      </c>
      <c r="BD48" s="49">
        <f t="shared" si="5"/>
        <v>0</v>
      </c>
      <c r="BE48" s="49">
        <f t="shared" si="6"/>
        <v>0</v>
      </c>
      <c r="BF48" s="49">
        <f t="shared" si="7"/>
        <v>0</v>
      </c>
      <c r="BG48" s="49">
        <f t="shared" si="8"/>
        <v>0</v>
      </c>
      <c r="BH48" s="49">
        <f t="shared" si="9"/>
        <v>0</v>
      </c>
      <c r="BI48" s="49">
        <f t="shared" si="19"/>
        <v>0</v>
      </c>
      <c r="BJ48" s="49">
        <f t="shared" si="20"/>
        <v>0</v>
      </c>
      <c r="BK48" s="49">
        <f t="shared" si="21"/>
        <v>0</v>
      </c>
      <c r="BL48" s="49">
        <f t="shared" si="22"/>
        <v>0</v>
      </c>
      <c r="BM48" s="49">
        <f t="shared" si="10"/>
        <v>0</v>
      </c>
      <c r="BN48" s="49">
        <f t="shared" si="11"/>
        <v>0</v>
      </c>
      <c r="BO48" s="49">
        <f t="shared" si="12"/>
        <v>0</v>
      </c>
      <c r="BP48" s="49">
        <f t="shared" si="13"/>
        <v>0</v>
      </c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6">
        <f t="shared" si="14"/>
        <v>0</v>
      </c>
      <c r="CC48" s="50">
        <f t="shared" si="15"/>
        <v>0</v>
      </c>
      <c r="CD48" s="46">
        <f t="shared" si="16"/>
        <v>0</v>
      </c>
      <c r="CE48" s="46">
        <f t="shared" si="17"/>
        <v>0</v>
      </c>
      <c r="CF48" s="46">
        <f t="shared" si="18"/>
        <v>0</v>
      </c>
    </row>
    <row r="49" spans="1:84" ht="18.75" customHeight="1" x14ac:dyDescent="0.15">
      <c r="A49" s="10">
        <v>28</v>
      </c>
      <c r="B49" s="141"/>
      <c r="C49" s="142"/>
      <c r="D49" s="142"/>
      <c r="E49" s="143"/>
      <c r="F49" s="146"/>
      <c r="G49" s="142"/>
      <c r="H49" s="142"/>
      <c r="I49" s="143"/>
      <c r="J49" s="11"/>
      <c r="K49" s="63"/>
      <c r="L49" s="63"/>
      <c r="M49" s="146"/>
      <c r="N49" s="143"/>
      <c r="O49" s="147"/>
      <c r="P49" s="148"/>
      <c r="Q49" s="4"/>
      <c r="R49" s="53"/>
      <c r="S49" s="56"/>
      <c r="T49" s="12"/>
      <c r="U49" s="12"/>
      <c r="V49" s="13"/>
      <c r="W49" s="32"/>
      <c r="X49" s="12"/>
      <c r="Y49" s="4"/>
      <c r="Z49" s="12"/>
      <c r="AA49" s="4"/>
      <c r="AB49" s="53"/>
      <c r="AC49" s="13"/>
      <c r="AD49" s="12"/>
      <c r="AE49" s="4"/>
      <c r="AF49" s="94"/>
      <c r="AG49" s="95"/>
      <c r="AH49" s="96"/>
      <c r="AI49" s="97"/>
      <c r="AJ49" s="95"/>
      <c r="AK49" s="98"/>
      <c r="AL49" s="94"/>
      <c r="AM49" s="95"/>
      <c r="AN49" s="96"/>
      <c r="AO49" s="99"/>
      <c r="AP49" s="100"/>
      <c r="AQ49" s="14">
        <f t="shared" si="0"/>
        <v>0</v>
      </c>
      <c r="AR49" s="15" t="str">
        <f t="shared" si="1"/>
        <v>OK</v>
      </c>
      <c r="AS49" s="16" t="str">
        <f t="shared" si="2"/>
        <v>-</v>
      </c>
      <c r="AT49" s="24"/>
      <c r="AU49" s="24"/>
      <c r="AV49" s="24"/>
      <c r="AW49" s="24"/>
      <c r="AX49" s="24"/>
      <c r="AY49" s="24"/>
      <c r="AZ49" s="46"/>
      <c r="BA49" s="46"/>
      <c r="BB49" s="49">
        <f t="shared" si="3"/>
        <v>0</v>
      </c>
      <c r="BC49" s="49">
        <f t="shared" si="4"/>
        <v>0</v>
      </c>
      <c r="BD49" s="49">
        <f t="shared" si="5"/>
        <v>0</v>
      </c>
      <c r="BE49" s="49">
        <f t="shared" si="6"/>
        <v>0</v>
      </c>
      <c r="BF49" s="49">
        <f t="shared" si="7"/>
        <v>0</v>
      </c>
      <c r="BG49" s="49">
        <f t="shared" si="8"/>
        <v>0</v>
      </c>
      <c r="BH49" s="49">
        <f t="shared" si="9"/>
        <v>0</v>
      </c>
      <c r="BI49" s="49">
        <f t="shared" si="19"/>
        <v>0</v>
      </c>
      <c r="BJ49" s="49">
        <f t="shared" si="20"/>
        <v>0</v>
      </c>
      <c r="BK49" s="49">
        <f t="shared" si="21"/>
        <v>0</v>
      </c>
      <c r="BL49" s="49">
        <f t="shared" si="22"/>
        <v>0</v>
      </c>
      <c r="BM49" s="49">
        <f t="shared" si="10"/>
        <v>0</v>
      </c>
      <c r="BN49" s="49">
        <f t="shared" si="11"/>
        <v>0</v>
      </c>
      <c r="BO49" s="49">
        <f t="shared" si="12"/>
        <v>0</v>
      </c>
      <c r="BP49" s="49">
        <f t="shared" si="13"/>
        <v>0</v>
      </c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6">
        <f t="shared" si="14"/>
        <v>0</v>
      </c>
      <c r="CC49" s="50">
        <f t="shared" si="15"/>
        <v>0</v>
      </c>
      <c r="CD49" s="46">
        <f t="shared" si="16"/>
        <v>0</v>
      </c>
      <c r="CE49" s="46">
        <f t="shared" si="17"/>
        <v>0</v>
      </c>
      <c r="CF49" s="46">
        <f t="shared" si="18"/>
        <v>0</v>
      </c>
    </row>
    <row r="50" spans="1:84" ht="18.75" customHeight="1" x14ac:dyDescent="0.15">
      <c r="A50" s="10">
        <v>29</v>
      </c>
      <c r="B50" s="137"/>
      <c r="C50" s="136"/>
      <c r="D50" s="136"/>
      <c r="E50" s="136"/>
      <c r="F50" s="136"/>
      <c r="G50" s="136"/>
      <c r="H50" s="136"/>
      <c r="I50" s="136"/>
      <c r="J50" s="11"/>
      <c r="K50" s="63"/>
      <c r="L50" s="63"/>
      <c r="M50" s="146"/>
      <c r="N50" s="143"/>
      <c r="O50" s="147"/>
      <c r="P50" s="148"/>
      <c r="Q50" s="4"/>
      <c r="R50" s="53"/>
      <c r="S50" s="56"/>
      <c r="T50" s="12"/>
      <c r="U50" s="12"/>
      <c r="V50" s="13"/>
      <c r="W50" s="32"/>
      <c r="X50" s="12"/>
      <c r="Y50" s="4"/>
      <c r="Z50" s="12"/>
      <c r="AA50" s="4"/>
      <c r="AB50" s="53"/>
      <c r="AC50" s="13"/>
      <c r="AD50" s="12"/>
      <c r="AE50" s="4"/>
      <c r="AF50" s="94"/>
      <c r="AG50" s="95"/>
      <c r="AH50" s="96"/>
      <c r="AI50" s="97"/>
      <c r="AJ50" s="95"/>
      <c r="AK50" s="98"/>
      <c r="AL50" s="94"/>
      <c r="AM50" s="95"/>
      <c r="AN50" s="96"/>
      <c r="AO50" s="99"/>
      <c r="AP50" s="100"/>
      <c r="AQ50" s="14">
        <f t="shared" si="0"/>
        <v>0</v>
      </c>
      <c r="AR50" s="15" t="str">
        <f t="shared" si="1"/>
        <v>OK</v>
      </c>
      <c r="AS50" s="16" t="str">
        <f t="shared" si="2"/>
        <v>-</v>
      </c>
      <c r="AT50" s="24"/>
      <c r="AU50" s="24"/>
      <c r="AV50" s="24"/>
      <c r="AW50" s="24"/>
      <c r="AX50" s="24"/>
      <c r="AY50" s="24"/>
      <c r="AZ50" s="46"/>
      <c r="BA50" s="46"/>
      <c r="BB50" s="49">
        <f t="shared" si="3"/>
        <v>0</v>
      </c>
      <c r="BC50" s="49">
        <f t="shared" si="4"/>
        <v>0</v>
      </c>
      <c r="BD50" s="49">
        <f t="shared" si="5"/>
        <v>0</v>
      </c>
      <c r="BE50" s="49">
        <f t="shared" si="6"/>
        <v>0</v>
      </c>
      <c r="BF50" s="49">
        <f t="shared" si="7"/>
        <v>0</v>
      </c>
      <c r="BG50" s="49">
        <f t="shared" si="8"/>
        <v>0</v>
      </c>
      <c r="BH50" s="49">
        <f t="shared" si="9"/>
        <v>0</v>
      </c>
      <c r="BI50" s="49">
        <f t="shared" si="19"/>
        <v>0</v>
      </c>
      <c r="BJ50" s="49">
        <f t="shared" si="20"/>
        <v>0</v>
      </c>
      <c r="BK50" s="49">
        <f t="shared" si="21"/>
        <v>0</v>
      </c>
      <c r="BL50" s="49">
        <f t="shared" si="22"/>
        <v>0</v>
      </c>
      <c r="BM50" s="49">
        <f t="shared" si="10"/>
        <v>0</v>
      </c>
      <c r="BN50" s="49">
        <f t="shared" si="11"/>
        <v>0</v>
      </c>
      <c r="BO50" s="49">
        <f t="shared" si="12"/>
        <v>0</v>
      </c>
      <c r="BP50" s="49">
        <f t="shared" si="13"/>
        <v>0</v>
      </c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6">
        <f t="shared" si="14"/>
        <v>0</v>
      </c>
      <c r="CC50" s="50">
        <f t="shared" si="15"/>
        <v>0</v>
      </c>
      <c r="CD50" s="46">
        <f t="shared" si="16"/>
        <v>0</v>
      </c>
      <c r="CE50" s="46">
        <f t="shared" si="17"/>
        <v>0</v>
      </c>
      <c r="CF50" s="46">
        <f t="shared" si="18"/>
        <v>0</v>
      </c>
    </row>
    <row r="51" spans="1:84" ht="18.75" customHeight="1" x14ac:dyDescent="0.15">
      <c r="A51" s="10">
        <v>30</v>
      </c>
      <c r="B51" s="137"/>
      <c r="C51" s="136"/>
      <c r="D51" s="136"/>
      <c r="E51" s="136"/>
      <c r="F51" s="136"/>
      <c r="G51" s="136"/>
      <c r="H51" s="136"/>
      <c r="I51" s="136"/>
      <c r="J51" s="11"/>
      <c r="K51" s="63"/>
      <c r="L51" s="63"/>
      <c r="M51" s="146"/>
      <c r="N51" s="143"/>
      <c r="O51" s="147"/>
      <c r="P51" s="148"/>
      <c r="Q51" s="4"/>
      <c r="R51" s="53"/>
      <c r="S51" s="56"/>
      <c r="T51" s="12"/>
      <c r="U51" s="12"/>
      <c r="V51" s="13"/>
      <c r="W51" s="32"/>
      <c r="X51" s="12"/>
      <c r="Y51" s="4"/>
      <c r="Z51" s="12"/>
      <c r="AA51" s="4"/>
      <c r="AB51" s="53"/>
      <c r="AC51" s="13"/>
      <c r="AD51" s="12"/>
      <c r="AE51" s="4"/>
      <c r="AF51" s="94"/>
      <c r="AG51" s="95"/>
      <c r="AH51" s="96"/>
      <c r="AI51" s="97"/>
      <c r="AJ51" s="95"/>
      <c r="AK51" s="98"/>
      <c r="AL51" s="94"/>
      <c r="AM51" s="95"/>
      <c r="AN51" s="96"/>
      <c r="AO51" s="99"/>
      <c r="AP51" s="100"/>
      <c r="AQ51" s="14">
        <f t="shared" si="0"/>
        <v>0</v>
      </c>
      <c r="AR51" s="15" t="str">
        <f t="shared" si="1"/>
        <v>OK</v>
      </c>
      <c r="AS51" s="16" t="str">
        <f t="shared" si="2"/>
        <v>-</v>
      </c>
      <c r="AT51" s="24"/>
      <c r="AU51" s="24"/>
      <c r="AV51" s="24"/>
      <c r="AW51" s="24"/>
      <c r="AX51" s="24"/>
      <c r="AY51" s="24"/>
      <c r="AZ51" s="46"/>
      <c r="BA51" s="46"/>
      <c r="BB51" s="49">
        <f t="shared" si="3"/>
        <v>0</v>
      </c>
      <c r="BC51" s="49">
        <f t="shared" si="4"/>
        <v>0</v>
      </c>
      <c r="BD51" s="49">
        <f t="shared" si="5"/>
        <v>0</v>
      </c>
      <c r="BE51" s="49">
        <f t="shared" si="6"/>
        <v>0</v>
      </c>
      <c r="BF51" s="49">
        <f t="shared" si="7"/>
        <v>0</v>
      </c>
      <c r="BG51" s="49">
        <f t="shared" si="8"/>
        <v>0</v>
      </c>
      <c r="BH51" s="49">
        <f t="shared" si="9"/>
        <v>0</v>
      </c>
      <c r="BI51" s="49">
        <f t="shared" si="19"/>
        <v>0</v>
      </c>
      <c r="BJ51" s="49">
        <f t="shared" si="20"/>
        <v>0</v>
      </c>
      <c r="BK51" s="49">
        <f t="shared" si="21"/>
        <v>0</v>
      </c>
      <c r="BL51" s="49">
        <f t="shared" si="22"/>
        <v>0</v>
      </c>
      <c r="BM51" s="49">
        <f t="shared" si="10"/>
        <v>0</v>
      </c>
      <c r="BN51" s="49">
        <f t="shared" si="11"/>
        <v>0</v>
      </c>
      <c r="BO51" s="49">
        <f t="shared" si="12"/>
        <v>0</v>
      </c>
      <c r="BP51" s="49">
        <f t="shared" si="13"/>
        <v>0</v>
      </c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6">
        <f t="shared" si="14"/>
        <v>0</v>
      </c>
      <c r="CC51" s="50">
        <f t="shared" si="15"/>
        <v>0</v>
      </c>
      <c r="CD51" s="46">
        <f t="shared" si="16"/>
        <v>0</v>
      </c>
      <c r="CE51" s="46">
        <f t="shared" si="17"/>
        <v>0</v>
      </c>
      <c r="CF51" s="46">
        <f t="shared" si="18"/>
        <v>0</v>
      </c>
    </row>
    <row r="52" spans="1:84" ht="18.75" customHeight="1" x14ac:dyDescent="0.15">
      <c r="A52" s="10">
        <v>31</v>
      </c>
      <c r="B52" s="137"/>
      <c r="C52" s="136"/>
      <c r="D52" s="136"/>
      <c r="E52" s="136"/>
      <c r="F52" s="136"/>
      <c r="G52" s="136"/>
      <c r="H52" s="136"/>
      <c r="I52" s="136"/>
      <c r="J52" s="11"/>
      <c r="K52" s="63"/>
      <c r="L52" s="63"/>
      <c r="M52" s="146"/>
      <c r="N52" s="143"/>
      <c r="O52" s="147"/>
      <c r="P52" s="148"/>
      <c r="Q52" s="4"/>
      <c r="R52" s="53"/>
      <c r="S52" s="56"/>
      <c r="T52" s="12"/>
      <c r="U52" s="12"/>
      <c r="V52" s="13"/>
      <c r="W52" s="32"/>
      <c r="X52" s="12"/>
      <c r="Y52" s="4"/>
      <c r="Z52" s="12"/>
      <c r="AA52" s="4"/>
      <c r="AB52" s="53"/>
      <c r="AC52" s="13"/>
      <c r="AD52" s="12"/>
      <c r="AE52" s="4"/>
      <c r="AF52" s="94"/>
      <c r="AG52" s="95"/>
      <c r="AH52" s="96"/>
      <c r="AI52" s="97"/>
      <c r="AJ52" s="95"/>
      <c r="AK52" s="98"/>
      <c r="AL52" s="94"/>
      <c r="AM52" s="95"/>
      <c r="AN52" s="96"/>
      <c r="AO52" s="99"/>
      <c r="AP52" s="100"/>
      <c r="AQ52" s="14">
        <f t="shared" si="0"/>
        <v>0</v>
      </c>
      <c r="AR52" s="15" t="str">
        <f t="shared" si="1"/>
        <v>OK</v>
      </c>
      <c r="AS52" s="16" t="str">
        <f t="shared" si="2"/>
        <v>-</v>
      </c>
      <c r="AT52" s="24"/>
      <c r="AU52" s="24"/>
      <c r="AV52" s="24"/>
      <c r="AW52" s="24"/>
      <c r="AX52" s="24"/>
      <c r="AY52" s="24"/>
      <c r="AZ52" s="46"/>
      <c r="BA52" s="46"/>
      <c r="BB52" s="49">
        <f t="shared" si="3"/>
        <v>0</v>
      </c>
      <c r="BC52" s="49">
        <f t="shared" si="4"/>
        <v>0</v>
      </c>
      <c r="BD52" s="49">
        <f t="shared" si="5"/>
        <v>0</v>
      </c>
      <c r="BE52" s="49">
        <f t="shared" si="6"/>
        <v>0</v>
      </c>
      <c r="BF52" s="49">
        <f t="shared" si="7"/>
        <v>0</v>
      </c>
      <c r="BG52" s="49">
        <f t="shared" si="8"/>
        <v>0</v>
      </c>
      <c r="BH52" s="49">
        <f t="shared" si="9"/>
        <v>0</v>
      </c>
      <c r="BI52" s="49">
        <f t="shared" si="19"/>
        <v>0</v>
      </c>
      <c r="BJ52" s="49">
        <f t="shared" si="20"/>
        <v>0</v>
      </c>
      <c r="BK52" s="49">
        <f t="shared" si="21"/>
        <v>0</v>
      </c>
      <c r="BL52" s="49">
        <f t="shared" si="22"/>
        <v>0</v>
      </c>
      <c r="BM52" s="49">
        <f t="shared" si="10"/>
        <v>0</v>
      </c>
      <c r="BN52" s="49">
        <f t="shared" si="11"/>
        <v>0</v>
      </c>
      <c r="BO52" s="49">
        <f t="shared" si="12"/>
        <v>0</v>
      </c>
      <c r="BP52" s="49">
        <f t="shared" si="13"/>
        <v>0</v>
      </c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6">
        <f t="shared" si="14"/>
        <v>0</v>
      </c>
      <c r="CC52" s="50">
        <f t="shared" si="15"/>
        <v>0</v>
      </c>
      <c r="CD52" s="46">
        <f t="shared" si="16"/>
        <v>0</v>
      </c>
      <c r="CE52" s="46">
        <f t="shared" si="17"/>
        <v>0</v>
      </c>
      <c r="CF52" s="46">
        <f t="shared" si="18"/>
        <v>0</v>
      </c>
    </row>
    <row r="53" spans="1:84" ht="18.75" customHeight="1" x14ac:dyDescent="0.15">
      <c r="A53" s="10">
        <v>32</v>
      </c>
      <c r="B53" s="137"/>
      <c r="C53" s="136"/>
      <c r="D53" s="136"/>
      <c r="E53" s="136"/>
      <c r="F53" s="136"/>
      <c r="G53" s="136"/>
      <c r="H53" s="136"/>
      <c r="I53" s="136"/>
      <c r="J53" s="11"/>
      <c r="K53" s="63"/>
      <c r="L53" s="63"/>
      <c r="M53" s="146"/>
      <c r="N53" s="143"/>
      <c r="O53" s="147"/>
      <c r="P53" s="148"/>
      <c r="Q53" s="4"/>
      <c r="R53" s="53"/>
      <c r="S53" s="56"/>
      <c r="T53" s="12"/>
      <c r="U53" s="12"/>
      <c r="V53" s="13"/>
      <c r="W53" s="32"/>
      <c r="X53" s="12"/>
      <c r="Y53" s="4"/>
      <c r="Z53" s="12"/>
      <c r="AA53" s="4"/>
      <c r="AB53" s="53"/>
      <c r="AC53" s="13"/>
      <c r="AD53" s="12"/>
      <c r="AE53" s="4"/>
      <c r="AF53" s="94"/>
      <c r="AG53" s="95"/>
      <c r="AH53" s="96"/>
      <c r="AI53" s="97"/>
      <c r="AJ53" s="95"/>
      <c r="AK53" s="98"/>
      <c r="AL53" s="94"/>
      <c r="AM53" s="95"/>
      <c r="AN53" s="96"/>
      <c r="AO53" s="99"/>
      <c r="AP53" s="100"/>
      <c r="AQ53" s="14">
        <f t="shared" si="0"/>
        <v>0</v>
      </c>
      <c r="AR53" s="15" t="str">
        <f t="shared" si="1"/>
        <v>OK</v>
      </c>
      <c r="AS53" s="16" t="str">
        <f t="shared" si="2"/>
        <v>-</v>
      </c>
      <c r="AT53" s="24"/>
      <c r="AU53" s="24"/>
      <c r="AV53" s="24"/>
      <c r="AW53" s="24"/>
      <c r="AX53" s="24"/>
      <c r="AY53" s="24"/>
      <c r="AZ53" s="46"/>
      <c r="BA53" s="46"/>
      <c r="BB53" s="49">
        <f t="shared" si="3"/>
        <v>0</v>
      </c>
      <c r="BC53" s="49">
        <f t="shared" si="4"/>
        <v>0</v>
      </c>
      <c r="BD53" s="49">
        <f t="shared" si="5"/>
        <v>0</v>
      </c>
      <c r="BE53" s="49">
        <f t="shared" si="6"/>
        <v>0</v>
      </c>
      <c r="BF53" s="49">
        <f t="shared" si="7"/>
        <v>0</v>
      </c>
      <c r="BG53" s="49">
        <f t="shared" si="8"/>
        <v>0</v>
      </c>
      <c r="BH53" s="49">
        <f t="shared" si="9"/>
        <v>0</v>
      </c>
      <c r="BI53" s="49">
        <f t="shared" si="19"/>
        <v>0</v>
      </c>
      <c r="BJ53" s="49">
        <f t="shared" si="20"/>
        <v>0</v>
      </c>
      <c r="BK53" s="49">
        <f t="shared" si="21"/>
        <v>0</v>
      </c>
      <c r="BL53" s="49">
        <f t="shared" si="22"/>
        <v>0</v>
      </c>
      <c r="BM53" s="49">
        <f t="shared" si="10"/>
        <v>0</v>
      </c>
      <c r="BN53" s="49">
        <f t="shared" si="11"/>
        <v>0</v>
      </c>
      <c r="BO53" s="49">
        <f t="shared" si="12"/>
        <v>0</v>
      </c>
      <c r="BP53" s="49">
        <f t="shared" si="13"/>
        <v>0</v>
      </c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6">
        <f t="shared" si="14"/>
        <v>0</v>
      </c>
      <c r="CC53" s="50">
        <f t="shared" si="15"/>
        <v>0</v>
      </c>
      <c r="CD53" s="46">
        <f t="shared" si="16"/>
        <v>0</v>
      </c>
      <c r="CE53" s="46">
        <f t="shared" si="17"/>
        <v>0</v>
      </c>
      <c r="CF53" s="46">
        <f t="shared" si="18"/>
        <v>0</v>
      </c>
    </row>
    <row r="54" spans="1:84" ht="18.75" customHeight="1" x14ac:dyDescent="0.15">
      <c r="A54" s="10">
        <v>33</v>
      </c>
      <c r="B54" s="137"/>
      <c r="C54" s="136"/>
      <c r="D54" s="136"/>
      <c r="E54" s="136"/>
      <c r="F54" s="136"/>
      <c r="G54" s="136"/>
      <c r="H54" s="136"/>
      <c r="I54" s="136"/>
      <c r="J54" s="11"/>
      <c r="K54" s="63"/>
      <c r="L54" s="63"/>
      <c r="M54" s="146"/>
      <c r="N54" s="143"/>
      <c r="O54" s="147"/>
      <c r="P54" s="148"/>
      <c r="Q54" s="4"/>
      <c r="R54" s="53"/>
      <c r="S54" s="56"/>
      <c r="T54" s="12"/>
      <c r="U54" s="12"/>
      <c r="V54" s="13"/>
      <c r="W54" s="32"/>
      <c r="X54" s="12"/>
      <c r="Y54" s="4"/>
      <c r="Z54" s="12"/>
      <c r="AA54" s="4"/>
      <c r="AB54" s="53"/>
      <c r="AC54" s="13"/>
      <c r="AD54" s="12"/>
      <c r="AE54" s="4"/>
      <c r="AF54" s="94"/>
      <c r="AG54" s="95"/>
      <c r="AH54" s="96"/>
      <c r="AI54" s="97"/>
      <c r="AJ54" s="95"/>
      <c r="AK54" s="98"/>
      <c r="AL54" s="94"/>
      <c r="AM54" s="95"/>
      <c r="AN54" s="96"/>
      <c r="AO54" s="99"/>
      <c r="AP54" s="100"/>
      <c r="AQ54" s="14">
        <f t="shared" si="0"/>
        <v>0</v>
      </c>
      <c r="AR54" s="15" t="str">
        <f t="shared" si="1"/>
        <v>OK</v>
      </c>
      <c r="AS54" s="16" t="str">
        <f t="shared" si="2"/>
        <v>-</v>
      </c>
      <c r="AT54" s="24"/>
      <c r="AU54" s="24"/>
      <c r="AV54" s="24"/>
      <c r="AW54" s="24"/>
      <c r="AX54" s="24"/>
      <c r="AY54" s="24"/>
      <c r="AZ54" s="46"/>
      <c r="BA54" s="46"/>
      <c r="BB54" s="49">
        <f t="shared" si="3"/>
        <v>0</v>
      </c>
      <c r="BC54" s="49">
        <f t="shared" si="4"/>
        <v>0</v>
      </c>
      <c r="BD54" s="49">
        <f t="shared" si="5"/>
        <v>0</v>
      </c>
      <c r="BE54" s="49">
        <f t="shared" si="6"/>
        <v>0</v>
      </c>
      <c r="BF54" s="49">
        <f t="shared" si="7"/>
        <v>0</v>
      </c>
      <c r="BG54" s="49">
        <f t="shared" si="8"/>
        <v>0</v>
      </c>
      <c r="BH54" s="49">
        <f t="shared" si="9"/>
        <v>0</v>
      </c>
      <c r="BI54" s="49">
        <f t="shared" si="19"/>
        <v>0</v>
      </c>
      <c r="BJ54" s="49">
        <f t="shared" si="20"/>
        <v>0</v>
      </c>
      <c r="BK54" s="49">
        <f t="shared" si="21"/>
        <v>0</v>
      </c>
      <c r="BL54" s="49">
        <f t="shared" si="22"/>
        <v>0</v>
      </c>
      <c r="BM54" s="49">
        <f t="shared" si="10"/>
        <v>0</v>
      </c>
      <c r="BN54" s="49">
        <f t="shared" si="11"/>
        <v>0</v>
      </c>
      <c r="BO54" s="49">
        <f t="shared" si="12"/>
        <v>0</v>
      </c>
      <c r="BP54" s="49">
        <f t="shared" si="13"/>
        <v>0</v>
      </c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6">
        <f t="shared" si="14"/>
        <v>0</v>
      </c>
      <c r="CC54" s="50">
        <f t="shared" si="15"/>
        <v>0</v>
      </c>
      <c r="CD54" s="46">
        <f t="shared" si="16"/>
        <v>0</v>
      </c>
      <c r="CE54" s="46">
        <f t="shared" si="17"/>
        <v>0</v>
      </c>
      <c r="CF54" s="46">
        <f t="shared" si="18"/>
        <v>0</v>
      </c>
    </row>
    <row r="55" spans="1:84" ht="18.75" customHeight="1" x14ac:dyDescent="0.15">
      <c r="A55" s="10">
        <v>34</v>
      </c>
      <c r="B55" s="137"/>
      <c r="C55" s="136"/>
      <c r="D55" s="136"/>
      <c r="E55" s="136"/>
      <c r="F55" s="136"/>
      <c r="G55" s="136"/>
      <c r="H55" s="136"/>
      <c r="I55" s="136"/>
      <c r="J55" s="11"/>
      <c r="K55" s="63"/>
      <c r="L55" s="63"/>
      <c r="M55" s="146"/>
      <c r="N55" s="143"/>
      <c r="O55" s="147"/>
      <c r="P55" s="148"/>
      <c r="Q55" s="4"/>
      <c r="R55" s="53"/>
      <c r="S55" s="56"/>
      <c r="T55" s="12"/>
      <c r="U55" s="12"/>
      <c r="V55" s="13"/>
      <c r="W55" s="32"/>
      <c r="X55" s="12"/>
      <c r="Y55" s="4"/>
      <c r="Z55" s="12"/>
      <c r="AA55" s="4"/>
      <c r="AB55" s="53"/>
      <c r="AC55" s="13"/>
      <c r="AD55" s="12"/>
      <c r="AE55" s="4"/>
      <c r="AF55" s="94"/>
      <c r="AG55" s="95"/>
      <c r="AH55" s="96"/>
      <c r="AI55" s="97"/>
      <c r="AJ55" s="95"/>
      <c r="AK55" s="98"/>
      <c r="AL55" s="94"/>
      <c r="AM55" s="95"/>
      <c r="AN55" s="96"/>
      <c r="AO55" s="99"/>
      <c r="AP55" s="100"/>
      <c r="AQ55" s="14">
        <f t="shared" si="0"/>
        <v>0</v>
      </c>
      <c r="AR55" s="15" t="str">
        <f t="shared" si="1"/>
        <v>OK</v>
      </c>
      <c r="AS55" s="16" t="str">
        <f t="shared" si="2"/>
        <v>-</v>
      </c>
      <c r="AT55" s="24"/>
      <c r="AU55" s="24"/>
      <c r="AV55" s="24"/>
      <c r="AW55" s="24"/>
      <c r="AX55" s="24"/>
      <c r="AY55" s="24"/>
      <c r="AZ55" s="46"/>
      <c r="BA55" s="46"/>
      <c r="BB55" s="49">
        <f t="shared" si="3"/>
        <v>0</v>
      </c>
      <c r="BC55" s="49">
        <f t="shared" si="4"/>
        <v>0</v>
      </c>
      <c r="BD55" s="49">
        <f t="shared" si="5"/>
        <v>0</v>
      </c>
      <c r="BE55" s="49">
        <f t="shared" si="6"/>
        <v>0</v>
      </c>
      <c r="BF55" s="49">
        <f t="shared" si="7"/>
        <v>0</v>
      </c>
      <c r="BG55" s="49">
        <f t="shared" si="8"/>
        <v>0</v>
      </c>
      <c r="BH55" s="49">
        <f t="shared" si="9"/>
        <v>0</v>
      </c>
      <c r="BI55" s="49">
        <f t="shared" si="19"/>
        <v>0</v>
      </c>
      <c r="BJ55" s="49">
        <f t="shared" si="20"/>
        <v>0</v>
      </c>
      <c r="BK55" s="49">
        <f t="shared" si="21"/>
        <v>0</v>
      </c>
      <c r="BL55" s="49">
        <f t="shared" si="22"/>
        <v>0</v>
      </c>
      <c r="BM55" s="49">
        <f t="shared" si="10"/>
        <v>0</v>
      </c>
      <c r="BN55" s="49">
        <f t="shared" si="11"/>
        <v>0</v>
      </c>
      <c r="BO55" s="49">
        <f t="shared" si="12"/>
        <v>0</v>
      </c>
      <c r="BP55" s="49">
        <f t="shared" si="13"/>
        <v>0</v>
      </c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6">
        <f t="shared" si="14"/>
        <v>0</v>
      </c>
      <c r="CC55" s="50">
        <f t="shared" si="15"/>
        <v>0</v>
      </c>
      <c r="CD55" s="46">
        <f t="shared" si="16"/>
        <v>0</v>
      </c>
      <c r="CE55" s="46">
        <f t="shared" si="17"/>
        <v>0</v>
      </c>
      <c r="CF55" s="46">
        <f t="shared" si="18"/>
        <v>0</v>
      </c>
    </row>
    <row r="56" spans="1:84" ht="18.75" customHeight="1" x14ac:dyDescent="0.15">
      <c r="A56" s="10">
        <v>35</v>
      </c>
      <c r="B56" s="137"/>
      <c r="C56" s="136"/>
      <c r="D56" s="136"/>
      <c r="E56" s="136"/>
      <c r="F56" s="136"/>
      <c r="G56" s="136"/>
      <c r="H56" s="136"/>
      <c r="I56" s="136"/>
      <c r="J56" s="11"/>
      <c r="K56" s="63"/>
      <c r="L56" s="63"/>
      <c r="M56" s="146"/>
      <c r="N56" s="143"/>
      <c r="O56" s="147"/>
      <c r="P56" s="148"/>
      <c r="Q56" s="4"/>
      <c r="R56" s="53"/>
      <c r="S56" s="56"/>
      <c r="T56" s="12"/>
      <c r="U56" s="12"/>
      <c r="V56" s="13"/>
      <c r="W56" s="32"/>
      <c r="X56" s="12"/>
      <c r="Y56" s="4"/>
      <c r="Z56" s="12"/>
      <c r="AA56" s="4"/>
      <c r="AB56" s="53"/>
      <c r="AC56" s="13"/>
      <c r="AD56" s="12"/>
      <c r="AE56" s="4"/>
      <c r="AF56" s="94"/>
      <c r="AG56" s="95"/>
      <c r="AH56" s="96"/>
      <c r="AI56" s="97"/>
      <c r="AJ56" s="95"/>
      <c r="AK56" s="98"/>
      <c r="AL56" s="94"/>
      <c r="AM56" s="95"/>
      <c r="AN56" s="96"/>
      <c r="AO56" s="99"/>
      <c r="AP56" s="100"/>
      <c r="AQ56" s="14">
        <f t="shared" si="0"/>
        <v>0</v>
      </c>
      <c r="AR56" s="15" t="str">
        <f t="shared" si="1"/>
        <v>OK</v>
      </c>
      <c r="AS56" s="16" t="str">
        <f t="shared" si="2"/>
        <v>-</v>
      </c>
      <c r="AT56" s="24"/>
      <c r="AU56" s="24"/>
      <c r="AV56" s="24"/>
      <c r="AW56" s="24"/>
      <c r="AX56" s="24"/>
      <c r="AY56" s="24"/>
      <c r="AZ56" s="46"/>
      <c r="BA56" s="46"/>
      <c r="BB56" s="49">
        <f t="shared" si="3"/>
        <v>0</v>
      </c>
      <c r="BC56" s="49">
        <f t="shared" si="4"/>
        <v>0</v>
      </c>
      <c r="BD56" s="49">
        <f t="shared" si="5"/>
        <v>0</v>
      </c>
      <c r="BE56" s="49">
        <f t="shared" si="6"/>
        <v>0</v>
      </c>
      <c r="BF56" s="49">
        <f t="shared" si="7"/>
        <v>0</v>
      </c>
      <c r="BG56" s="49">
        <f t="shared" si="8"/>
        <v>0</v>
      </c>
      <c r="BH56" s="49">
        <f t="shared" si="9"/>
        <v>0</v>
      </c>
      <c r="BI56" s="49">
        <f t="shared" si="19"/>
        <v>0</v>
      </c>
      <c r="BJ56" s="49">
        <f t="shared" si="20"/>
        <v>0</v>
      </c>
      <c r="BK56" s="49">
        <f t="shared" si="21"/>
        <v>0</v>
      </c>
      <c r="BL56" s="49">
        <f t="shared" si="22"/>
        <v>0</v>
      </c>
      <c r="BM56" s="49">
        <f t="shared" si="10"/>
        <v>0</v>
      </c>
      <c r="BN56" s="49">
        <f t="shared" si="11"/>
        <v>0</v>
      </c>
      <c r="BO56" s="49">
        <f t="shared" si="12"/>
        <v>0</v>
      </c>
      <c r="BP56" s="49">
        <f t="shared" si="13"/>
        <v>0</v>
      </c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6">
        <f t="shared" si="14"/>
        <v>0</v>
      </c>
      <c r="CC56" s="50">
        <f t="shared" si="15"/>
        <v>0</v>
      </c>
      <c r="CD56" s="46">
        <f t="shared" si="16"/>
        <v>0</v>
      </c>
      <c r="CE56" s="46">
        <f t="shared" si="17"/>
        <v>0</v>
      </c>
      <c r="CF56" s="46">
        <f t="shared" si="18"/>
        <v>0</v>
      </c>
    </row>
    <row r="57" spans="1:84" ht="18.75" customHeight="1" x14ac:dyDescent="0.15">
      <c r="A57" s="10">
        <v>36</v>
      </c>
      <c r="B57" s="137"/>
      <c r="C57" s="136"/>
      <c r="D57" s="136"/>
      <c r="E57" s="136"/>
      <c r="F57" s="136"/>
      <c r="G57" s="136"/>
      <c r="H57" s="136"/>
      <c r="I57" s="136"/>
      <c r="J57" s="11"/>
      <c r="K57" s="63"/>
      <c r="L57" s="63"/>
      <c r="M57" s="146"/>
      <c r="N57" s="143"/>
      <c r="O57" s="147"/>
      <c r="P57" s="148"/>
      <c r="Q57" s="4"/>
      <c r="R57" s="53"/>
      <c r="S57" s="56"/>
      <c r="T57" s="12"/>
      <c r="U57" s="12"/>
      <c r="V57" s="13"/>
      <c r="W57" s="32"/>
      <c r="X57" s="12"/>
      <c r="Y57" s="4"/>
      <c r="Z57" s="12"/>
      <c r="AA57" s="4"/>
      <c r="AB57" s="53"/>
      <c r="AC57" s="13"/>
      <c r="AD57" s="12"/>
      <c r="AE57" s="4"/>
      <c r="AF57" s="94"/>
      <c r="AG57" s="95"/>
      <c r="AH57" s="96"/>
      <c r="AI57" s="97"/>
      <c r="AJ57" s="95"/>
      <c r="AK57" s="98"/>
      <c r="AL57" s="94"/>
      <c r="AM57" s="95"/>
      <c r="AN57" s="96"/>
      <c r="AO57" s="99"/>
      <c r="AP57" s="100"/>
      <c r="AQ57" s="14">
        <f t="shared" si="0"/>
        <v>0</v>
      </c>
      <c r="AR57" s="15" t="str">
        <f t="shared" si="1"/>
        <v>OK</v>
      </c>
      <c r="AS57" s="16" t="str">
        <f t="shared" si="2"/>
        <v>-</v>
      </c>
      <c r="AT57" s="24"/>
      <c r="AU57" s="24"/>
      <c r="AV57" s="24"/>
      <c r="AW57" s="24"/>
      <c r="AX57" s="24"/>
      <c r="AY57" s="24"/>
      <c r="AZ57" s="46"/>
      <c r="BA57" s="46"/>
      <c r="BB57" s="49">
        <f t="shared" si="3"/>
        <v>0</v>
      </c>
      <c r="BC57" s="49">
        <f t="shared" si="4"/>
        <v>0</v>
      </c>
      <c r="BD57" s="49">
        <f t="shared" si="5"/>
        <v>0</v>
      </c>
      <c r="BE57" s="49">
        <f t="shared" si="6"/>
        <v>0</v>
      </c>
      <c r="BF57" s="49">
        <f t="shared" si="7"/>
        <v>0</v>
      </c>
      <c r="BG57" s="49">
        <f t="shared" si="8"/>
        <v>0</v>
      </c>
      <c r="BH57" s="49">
        <f t="shared" si="9"/>
        <v>0</v>
      </c>
      <c r="BI57" s="49">
        <f t="shared" si="19"/>
        <v>0</v>
      </c>
      <c r="BJ57" s="49">
        <f t="shared" si="20"/>
        <v>0</v>
      </c>
      <c r="BK57" s="49">
        <f t="shared" si="21"/>
        <v>0</v>
      </c>
      <c r="BL57" s="49">
        <f t="shared" si="22"/>
        <v>0</v>
      </c>
      <c r="BM57" s="49">
        <f t="shared" si="10"/>
        <v>0</v>
      </c>
      <c r="BN57" s="49">
        <f t="shared" si="11"/>
        <v>0</v>
      </c>
      <c r="BO57" s="49">
        <f t="shared" si="12"/>
        <v>0</v>
      </c>
      <c r="BP57" s="49">
        <f t="shared" si="13"/>
        <v>0</v>
      </c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6">
        <f t="shared" si="14"/>
        <v>0</v>
      </c>
      <c r="CC57" s="50">
        <f t="shared" si="15"/>
        <v>0</v>
      </c>
      <c r="CD57" s="46">
        <f t="shared" si="16"/>
        <v>0</v>
      </c>
      <c r="CE57" s="46">
        <f t="shared" si="17"/>
        <v>0</v>
      </c>
      <c r="CF57" s="46">
        <f t="shared" si="18"/>
        <v>0</v>
      </c>
    </row>
    <row r="58" spans="1:84" ht="18.75" customHeight="1" x14ac:dyDescent="0.15">
      <c r="A58" s="10">
        <v>37</v>
      </c>
      <c r="B58" s="137"/>
      <c r="C58" s="136"/>
      <c r="D58" s="136"/>
      <c r="E58" s="136"/>
      <c r="F58" s="136"/>
      <c r="G58" s="136"/>
      <c r="H58" s="136"/>
      <c r="I58" s="136"/>
      <c r="J58" s="11"/>
      <c r="K58" s="63"/>
      <c r="L58" s="63"/>
      <c r="M58" s="146"/>
      <c r="N58" s="143"/>
      <c r="O58" s="147"/>
      <c r="P58" s="148"/>
      <c r="Q58" s="4"/>
      <c r="R58" s="53"/>
      <c r="S58" s="56"/>
      <c r="T58" s="12"/>
      <c r="U58" s="12"/>
      <c r="V58" s="13"/>
      <c r="W58" s="32"/>
      <c r="X58" s="12"/>
      <c r="Y58" s="4"/>
      <c r="Z58" s="12"/>
      <c r="AA58" s="4"/>
      <c r="AB58" s="53"/>
      <c r="AC58" s="13"/>
      <c r="AD58" s="12"/>
      <c r="AE58" s="4"/>
      <c r="AF58" s="94"/>
      <c r="AG58" s="95"/>
      <c r="AH58" s="96"/>
      <c r="AI58" s="97"/>
      <c r="AJ58" s="95"/>
      <c r="AK58" s="98"/>
      <c r="AL58" s="94"/>
      <c r="AM58" s="95"/>
      <c r="AN58" s="96"/>
      <c r="AO58" s="99"/>
      <c r="AP58" s="100"/>
      <c r="AQ58" s="14">
        <f t="shared" si="0"/>
        <v>0</v>
      </c>
      <c r="AR58" s="15" t="str">
        <f t="shared" si="1"/>
        <v>OK</v>
      </c>
      <c r="AS58" s="16" t="str">
        <f t="shared" si="2"/>
        <v>-</v>
      </c>
      <c r="AT58" s="24"/>
      <c r="AU58" s="24"/>
      <c r="AV58" s="24"/>
      <c r="AW58" s="24"/>
      <c r="AX58" s="24"/>
      <c r="AY58" s="24"/>
      <c r="AZ58" s="46"/>
      <c r="BA58" s="46"/>
      <c r="BB58" s="49">
        <f t="shared" si="3"/>
        <v>0</v>
      </c>
      <c r="BC58" s="49">
        <f t="shared" si="4"/>
        <v>0</v>
      </c>
      <c r="BD58" s="49">
        <f t="shared" si="5"/>
        <v>0</v>
      </c>
      <c r="BE58" s="49">
        <f t="shared" si="6"/>
        <v>0</v>
      </c>
      <c r="BF58" s="49">
        <f t="shared" si="7"/>
        <v>0</v>
      </c>
      <c r="BG58" s="49">
        <f t="shared" si="8"/>
        <v>0</v>
      </c>
      <c r="BH58" s="49">
        <f t="shared" si="9"/>
        <v>0</v>
      </c>
      <c r="BI58" s="49">
        <f t="shared" si="19"/>
        <v>0</v>
      </c>
      <c r="BJ58" s="49">
        <f t="shared" si="20"/>
        <v>0</v>
      </c>
      <c r="BK58" s="49">
        <f t="shared" si="21"/>
        <v>0</v>
      </c>
      <c r="BL58" s="49">
        <f t="shared" si="22"/>
        <v>0</v>
      </c>
      <c r="BM58" s="49">
        <f t="shared" si="10"/>
        <v>0</v>
      </c>
      <c r="BN58" s="49">
        <f t="shared" si="11"/>
        <v>0</v>
      </c>
      <c r="BO58" s="49">
        <f t="shared" si="12"/>
        <v>0</v>
      </c>
      <c r="BP58" s="49">
        <f t="shared" si="13"/>
        <v>0</v>
      </c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6">
        <f t="shared" si="14"/>
        <v>0</v>
      </c>
      <c r="CC58" s="50">
        <f t="shared" si="15"/>
        <v>0</v>
      </c>
      <c r="CD58" s="46">
        <f t="shared" si="16"/>
        <v>0</v>
      </c>
      <c r="CE58" s="46">
        <f t="shared" si="17"/>
        <v>0</v>
      </c>
      <c r="CF58" s="46">
        <f t="shared" si="18"/>
        <v>0</v>
      </c>
    </row>
    <row r="59" spans="1:84" ht="18.75" customHeight="1" x14ac:dyDescent="0.15">
      <c r="A59" s="10">
        <v>38</v>
      </c>
      <c r="B59" s="137"/>
      <c r="C59" s="136"/>
      <c r="D59" s="136"/>
      <c r="E59" s="136"/>
      <c r="F59" s="136"/>
      <c r="G59" s="136"/>
      <c r="H59" s="136"/>
      <c r="I59" s="136"/>
      <c r="J59" s="11"/>
      <c r="K59" s="63"/>
      <c r="L59" s="63"/>
      <c r="M59" s="146"/>
      <c r="N59" s="143"/>
      <c r="O59" s="147"/>
      <c r="P59" s="148"/>
      <c r="Q59" s="4"/>
      <c r="R59" s="53"/>
      <c r="S59" s="56"/>
      <c r="T59" s="12"/>
      <c r="U59" s="12"/>
      <c r="V59" s="13"/>
      <c r="W59" s="32"/>
      <c r="X59" s="12"/>
      <c r="Y59" s="4"/>
      <c r="Z59" s="12"/>
      <c r="AA59" s="4"/>
      <c r="AB59" s="53"/>
      <c r="AC59" s="13"/>
      <c r="AD59" s="12"/>
      <c r="AE59" s="4"/>
      <c r="AF59" s="94"/>
      <c r="AG59" s="95"/>
      <c r="AH59" s="96"/>
      <c r="AI59" s="97"/>
      <c r="AJ59" s="95"/>
      <c r="AK59" s="98"/>
      <c r="AL59" s="94"/>
      <c r="AM59" s="95"/>
      <c r="AN59" s="96"/>
      <c r="AO59" s="99"/>
      <c r="AP59" s="100"/>
      <c r="AQ59" s="14">
        <f t="shared" si="0"/>
        <v>0</v>
      </c>
      <c r="AR59" s="15" t="str">
        <f t="shared" si="1"/>
        <v>OK</v>
      </c>
      <c r="AS59" s="16" t="str">
        <f t="shared" si="2"/>
        <v>-</v>
      </c>
      <c r="AT59" s="24"/>
      <c r="AU59" s="24"/>
      <c r="AV59" s="24"/>
      <c r="AW59" s="24"/>
      <c r="AX59" s="24"/>
      <c r="AY59" s="24"/>
      <c r="AZ59" s="46"/>
      <c r="BA59" s="46"/>
      <c r="BB59" s="49">
        <f t="shared" si="3"/>
        <v>0</v>
      </c>
      <c r="BC59" s="49">
        <f t="shared" si="4"/>
        <v>0</v>
      </c>
      <c r="BD59" s="49">
        <f t="shared" si="5"/>
        <v>0</v>
      </c>
      <c r="BE59" s="49">
        <f t="shared" si="6"/>
        <v>0</v>
      </c>
      <c r="BF59" s="49">
        <f t="shared" si="7"/>
        <v>0</v>
      </c>
      <c r="BG59" s="49">
        <f t="shared" si="8"/>
        <v>0</v>
      </c>
      <c r="BH59" s="49">
        <f t="shared" si="9"/>
        <v>0</v>
      </c>
      <c r="BI59" s="49">
        <f t="shared" si="19"/>
        <v>0</v>
      </c>
      <c r="BJ59" s="49">
        <f t="shared" si="20"/>
        <v>0</v>
      </c>
      <c r="BK59" s="49">
        <f t="shared" si="21"/>
        <v>0</v>
      </c>
      <c r="BL59" s="49">
        <f t="shared" si="22"/>
        <v>0</v>
      </c>
      <c r="BM59" s="49">
        <f t="shared" si="10"/>
        <v>0</v>
      </c>
      <c r="BN59" s="49">
        <f t="shared" si="11"/>
        <v>0</v>
      </c>
      <c r="BO59" s="49">
        <f t="shared" si="12"/>
        <v>0</v>
      </c>
      <c r="BP59" s="49">
        <f t="shared" si="13"/>
        <v>0</v>
      </c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6">
        <f t="shared" si="14"/>
        <v>0</v>
      </c>
      <c r="CC59" s="50">
        <f t="shared" si="15"/>
        <v>0</v>
      </c>
      <c r="CD59" s="46">
        <f t="shared" si="16"/>
        <v>0</v>
      </c>
      <c r="CE59" s="46">
        <f t="shared" si="17"/>
        <v>0</v>
      </c>
      <c r="CF59" s="46">
        <f t="shared" si="18"/>
        <v>0</v>
      </c>
    </row>
    <row r="60" spans="1:84" ht="18.75" customHeight="1" x14ac:dyDescent="0.15">
      <c r="A60" s="10">
        <v>39</v>
      </c>
      <c r="B60" s="137"/>
      <c r="C60" s="136"/>
      <c r="D60" s="136"/>
      <c r="E60" s="136"/>
      <c r="F60" s="136"/>
      <c r="G60" s="136"/>
      <c r="H60" s="136"/>
      <c r="I60" s="136"/>
      <c r="J60" s="11"/>
      <c r="K60" s="63"/>
      <c r="L60" s="63"/>
      <c r="M60" s="146"/>
      <c r="N60" s="143"/>
      <c r="O60" s="147"/>
      <c r="P60" s="148"/>
      <c r="Q60" s="4"/>
      <c r="R60" s="53"/>
      <c r="S60" s="56"/>
      <c r="T60" s="12"/>
      <c r="U60" s="12"/>
      <c r="V60" s="13"/>
      <c r="W60" s="32"/>
      <c r="X60" s="12"/>
      <c r="Y60" s="4"/>
      <c r="Z60" s="12"/>
      <c r="AA60" s="4"/>
      <c r="AB60" s="53"/>
      <c r="AC60" s="13"/>
      <c r="AD60" s="12"/>
      <c r="AE60" s="4"/>
      <c r="AF60" s="94"/>
      <c r="AG60" s="95"/>
      <c r="AH60" s="96"/>
      <c r="AI60" s="97"/>
      <c r="AJ60" s="95"/>
      <c r="AK60" s="98"/>
      <c r="AL60" s="94"/>
      <c r="AM60" s="95"/>
      <c r="AN60" s="96"/>
      <c r="AO60" s="99"/>
      <c r="AP60" s="100"/>
      <c r="AQ60" s="14">
        <f t="shared" si="0"/>
        <v>0</v>
      </c>
      <c r="AR60" s="15" t="str">
        <f t="shared" si="1"/>
        <v>OK</v>
      </c>
      <c r="AS60" s="16" t="str">
        <f t="shared" si="2"/>
        <v>-</v>
      </c>
      <c r="AT60" s="24"/>
      <c r="AU60" s="24"/>
      <c r="AV60" s="24"/>
      <c r="AW60" s="24"/>
      <c r="AX60" s="24"/>
      <c r="AY60" s="24"/>
      <c r="AZ60" s="46"/>
      <c r="BA60" s="46"/>
      <c r="BB60" s="49">
        <f t="shared" si="3"/>
        <v>0</v>
      </c>
      <c r="BC60" s="49">
        <f t="shared" si="4"/>
        <v>0</v>
      </c>
      <c r="BD60" s="49">
        <f t="shared" si="5"/>
        <v>0</v>
      </c>
      <c r="BE60" s="49">
        <f t="shared" si="6"/>
        <v>0</v>
      </c>
      <c r="BF60" s="49">
        <f t="shared" si="7"/>
        <v>0</v>
      </c>
      <c r="BG60" s="49">
        <f t="shared" si="8"/>
        <v>0</v>
      </c>
      <c r="BH60" s="49">
        <f t="shared" si="9"/>
        <v>0</v>
      </c>
      <c r="BI60" s="49">
        <f t="shared" si="19"/>
        <v>0</v>
      </c>
      <c r="BJ60" s="49">
        <f t="shared" si="20"/>
        <v>0</v>
      </c>
      <c r="BK60" s="49">
        <f t="shared" si="21"/>
        <v>0</v>
      </c>
      <c r="BL60" s="49">
        <f t="shared" si="22"/>
        <v>0</v>
      </c>
      <c r="BM60" s="49">
        <f t="shared" si="10"/>
        <v>0</v>
      </c>
      <c r="BN60" s="49">
        <f t="shared" si="11"/>
        <v>0</v>
      </c>
      <c r="BO60" s="49">
        <f t="shared" si="12"/>
        <v>0</v>
      </c>
      <c r="BP60" s="49">
        <f t="shared" si="13"/>
        <v>0</v>
      </c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6">
        <f t="shared" si="14"/>
        <v>0</v>
      </c>
      <c r="CC60" s="50">
        <f t="shared" si="15"/>
        <v>0</v>
      </c>
      <c r="CD60" s="46">
        <f t="shared" si="16"/>
        <v>0</v>
      </c>
      <c r="CE60" s="46">
        <f t="shared" si="17"/>
        <v>0</v>
      </c>
      <c r="CF60" s="46">
        <f t="shared" si="18"/>
        <v>0</v>
      </c>
    </row>
    <row r="61" spans="1:84" ht="18.75" customHeight="1" x14ac:dyDescent="0.15">
      <c r="A61" s="10">
        <v>40</v>
      </c>
      <c r="B61" s="137"/>
      <c r="C61" s="136"/>
      <c r="D61" s="136"/>
      <c r="E61" s="136"/>
      <c r="F61" s="136"/>
      <c r="G61" s="136"/>
      <c r="H61" s="136"/>
      <c r="I61" s="136"/>
      <c r="J61" s="11"/>
      <c r="K61" s="63"/>
      <c r="L61" s="63"/>
      <c r="M61" s="146"/>
      <c r="N61" s="143"/>
      <c r="O61" s="147"/>
      <c r="P61" s="148"/>
      <c r="Q61" s="4"/>
      <c r="R61" s="53"/>
      <c r="S61" s="56"/>
      <c r="T61" s="12"/>
      <c r="U61" s="12"/>
      <c r="V61" s="13"/>
      <c r="W61" s="32"/>
      <c r="X61" s="12"/>
      <c r="Y61" s="4"/>
      <c r="Z61" s="12"/>
      <c r="AA61" s="4"/>
      <c r="AB61" s="53"/>
      <c r="AC61" s="13"/>
      <c r="AD61" s="12"/>
      <c r="AE61" s="4"/>
      <c r="AF61" s="94"/>
      <c r="AG61" s="95"/>
      <c r="AH61" s="96"/>
      <c r="AI61" s="97"/>
      <c r="AJ61" s="95"/>
      <c r="AK61" s="98"/>
      <c r="AL61" s="94"/>
      <c r="AM61" s="95"/>
      <c r="AN61" s="96"/>
      <c r="AO61" s="99"/>
      <c r="AP61" s="100"/>
      <c r="AQ61" s="14">
        <f t="shared" si="0"/>
        <v>0</v>
      </c>
      <c r="AR61" s="15" t="str">
        <f t="shared" si="1"/>
        <v>OK</v>
      </c>
      <c r="AS61" s="16" t="str">
        <f t="shared" si="2"/>
        <v>-</v>
      </c>
      <c r="AT61" s="24"/>
      <c r="AU61" s="24"/>
      <c r="AV61" s="24"/>
      <c r="AW61" s="24"/>
      <c r="AX61" s="24"/>
      <c r="AY61" s="24"/>
      <c r="AZ61" s="46"/>
      <c r="BA61" s="46"/>
      <c r="BB61" s="49">
        <f t="shared" si="3"/>
        <v>0</v>
      </c>
      <c r="BC61" s="49">
        <f t="shared" si="4"/>
        <v>0</v>
      </c>
      <c r="BD61" s="49">
        <f t="shared" si="5"/>
        <v>0</v>
      </c>
      <c r="BE61" s="49">
        <f t="shared" si="6"/>
        <v>0</v>
      </c>
      <c r="BF61" s="49">
        <f t="shared" si="7"/>
        <v>0</v>
      </c>
      <c r="BG61" s="49">
        <f t="shared" si="8"/>
        <v>0</v>
      </c>
      <c r="BH61" s="49">
        <f t="shared" si="9"/>
        <v>0</v>
      </c>
      <c r="BI61" s="49">
        <f t="shared" si="19"/>
        <v>0</v>
      </c>
      <c r="BJ61" s="49">
        <f t="shared" si="20"/>
        <v>0</v>
      </c>
      <c r="BK61" s="49">
        <f t="shared" si="21"/>
        <v>0</v>
      </c>
      <c r="BL61" s="49">
        <f t="shared" si="22"/>
        <v>0</v>
      </c>
      <c r="BM61" s="49">
        <f t="shared" si="10"/>
        <v>0</v>
      </c>
      <c r="BN61" s="49">
        <f t="shared" si="11"/>
        <v>0</v>
      </c>
      <c r="BO61" s="49">
        <f t="shared" si="12"/>
        <v>0</v>
      </c>
      <c r="BP61" s="49">
        <f t="shared" si="13"/>
        <v>0</v>
      </c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6">
        <f t="shared" si="14"/>
        <v>0</v>
      </c>
      <c r="CC61" s="50">
        <f t="shared" si="15"/>
        <v>0</v>
      </c>
      <c r="CD61" s="46">
        <f t="shared" si="16"/>
        <v>0</v>
      </c>
      <c r="CE61" s="46">
        <f t="shared" si="17"/>
        <v>0</v>
      </c>
      <c r="CF61" s="46">
        <f t="shared" si="18"/>
        <v>0</v>
      </c>
    </row>
    <row r="62" spans="1:84" ht="18.75" customHeight="1" x14ac:dyDescent="0.15">
      <c r="A62" s="10">
        <v>41</v>
      </c>
      <c r="B62" s="137"/>
      <c r="C62" s="136"/>
      <c r="D62" s="136"/>
      <c r="E62" s="136"/>
      <c r="F62" s="136"/>
      <c r="G62" s="136"/>
      <c r="H62" s="136"/>
      <c r="I62" s="136"/>
      <c r="J62" s="11"/>
      <c r="K62" s="63"/>
      <c r="L62" s="63"/>
      <c r="M62" s="146"/>
      <c r="N62" s="143"/>
      <c r="O62" s="147"/>
      <c r="P62" s="148"/>
      <c r="Q62" s="4"/>
      <c r="R62" s="53"/>
      <c r="S62" s="56"/>
      <c r="T62" s="12"/>
      <c r="U62" s="12"/>
      <c r="V62" s="13"/>
      <c r="W62" s="32"/>
      <c r="X62" s="12"/>
      <c r="Y62" s="4"/>
      <c r="Z62" s="12"/>
      <c r="AA62" s="4"/>
      <c r="AB62" s="53"/>
      <c r="AC62" s="13"/>
      <c r="AD62" s="12"/>
      <c r="AE62" s="4"/>
      <c r="AF62" s="94"/>
      <c r="AG62" s="95"/>
      <c r="AH62" s="96"/>
      <c r="AI62" s="97"/>
      <c r="AJ62" s="95"/>
      <c r="AK62" s="98"/>
      <c r="AL62" s="94"/>
      <c r="AM62" s="95"/>
      <c r="AN62" s="96"/>
      <c r="AO62" s="99"/>
      <c r="AP62" s="100"/>
      <c r="AQ62" s="14">
        <f t="shared" si="0"/>
        <v>0</v>
      </c>
      <c r="AR62" s="15" t="str">
        <f t="shared" si="1"/>
        <v>OK</v>
      </c>
      <c r="AS62" s="16" t="str">
        <f t="shared" si="2"/>
        <v>-</v>
      </c>
      <c r="AT62" s="24"/>
      <c r="AU62" s="24"/>
      <c r="AV62" s="24"/>
      <c r="AW62" s="24"/>
      <c r="AX62" s="24"/>
      <c r="AY62" s="24"/>
      <c r="AZ62" s="46"/>
      <c r="BA62" s="46"/>
      <c r="BB62" s="49">
        <f t="shared" si="3"/>
        <v>0</v>
      </c>
      <c r="BC62" s="49">
        <f t="shared" si="4"/>
        <v>0</v>
      </c>
      <c r="BD62" s="49">
        <f t="shared" si="5"/>
        <v>0</v>
      </c>
      <c r="BE62" s="49">
        <f t="shared" si="6"/>
        <v>0</v>
      </c>
      <c r="BF62" s="49">
        <f t="shared" si="7"/>
        <v>0</v>
      </c>
      <c r="BG62" s="49">
        <f t="shared" si="8"/>
        <v>0</v>
      </c>
      <c r="BH62" s="49">
        <f t="shared" si="9"/>
        <v>0</v>
      </c>
      <c r="BI62" s="49">
        <f t="shared" si="19"/>
        <v>0</v>
      </c>
      <c r="BJ62" s="49">
        <f t="shared" si="20"/>
        <v>0</v>
      </c>
      <c r="BK62" s="49">
        <f t="shared" si="21"/>
        <v>0</v>
      </c>
      <c r="BL62" s="49">
        <f t="shared" si="22"/>
        <v>0</v>
      </c>
      <c r="BM62" s="49">
        <f t="shared" si="10"/>
        <v>0</v>
      </c>
      <c r="BN62" s="49">
        <f t="shared" si="11"/>
        <v>0</v>
      </c>
      <c r="BO62" s="49">
        <f t="shared" si="12"/>
        <v>0</v>
      </c>
      <c r="BP62" s="49">
        <f t="shared" si="13"/>
        <v>0</v>
      </c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6">
        <f t="shared" si="14"/>
        <v>0</v>
      </c>
      <c r="CC62" s="50">
        <f t="shared" si="15"/>
        <v>0</v>
      </c>
      <c r="CD62" s="46">
        <f t="shared" si="16"/>
        <v>0</v>
      </c>
      <c r="CE62" s="46">
        <f t="shared" si="17"/>
        <v>0</v>
      </c>
      <c r="CF62" s="46">
        <f t="shared" si="18"/>
        <v>0</v>
      </c>
    </row>
    <row r="63" spans="1:84" ht="18.75" customHeight="1" x14ac:dyDescent="0.15">
      <c r="A63" s="10">
        <v>42</v>
      </c>
      <c r="B63" s="137"/>
      <c r="C63" s="136"/>
      <c r="D63" s="136"/>
      <c r="E63" s="136"/>
      <c r="F63" s="136"/>
      <c r="G63" s="136"/>
      <c r="H63" s="136"/>
      <c r="I63" s="136"/>
      <c r="J63" s="11"/>
      <c r="K63" s="63"/>
      <c r="L63" s="63"/>
      <c r="M63" s="146"/>
      <c r="N63" s="143"/>
      <c r="O63" s="147"/>
      <c r="P63" s="148"/>
      <c r="Q63" s="4"/>
      <c r="R63" s="53"/>
      <c r="S63" s="56"/>
      <c r="T63" s="12"/>
      <c r="U63" s="12"/>
      <c r="V63" s="13"/>
      <c r="W63" s="32"/>
      <c r="X63" s="12"/>
      <c r="Y63" s="4"/>
      <c r="Z63" s="12"/>
      <c r="AA63" s="4"/>
      <c r="AB63" s="53"/>
      <c r="AC63" s="13"/>
      <c r="AD63" s="12"/>
      <c r="AE63" s="4"/>
      <c r="AF63" s="94"/>
      <c r="AG63" s="95"/>
      <c r="AH63" s="96"/>
      <c r="AI63" s="97"/>
      <c r="AJ63" s="95"/>
      <c r="AK63" s="98"/>
      <c r="AL63" s="94"/>
      <c r="AM63" s="95"/>
      <c r="AN63" s="96"/>
      <c r="AO63" s="99"/>
      <c r="AP63" s="100"/>
      <c r="AQ63" s="14">
        <f t="shared" si="0"/>
        <v>0</v>
      </c>
      <c r="AR63" s="15" t="str">
        <f t="shared" si="1"/>
        <v>OK</v>
      </c>
      <c r="AS63" s="16" t="str">
        <f t="shared" si="2"/>
        <v>-</v>
      </c>
      <c r="AT63" s="24"/>
      <c r="AU63" s="24"/>
      <c r="AV63" s="24"/>
      <c r="AW63" s="24"/>
      <c r="AX63" s="24"/>
      <c r="AY63" s="24"/>
      <c r="AZ63" s="46"/>
      <c r="BA63" s="46"/>
      <c r="BB63" s="49">
        <f t="shared" si="3"/>
        <v>0</v>
      </c>
      <c r="BC63" s="49">
        <f t="shared" si="4"/>
        <v>0</v>
      </c>
      <c r="BD63" s="49">
        <f t="shared" si="5"/>
        <v>0</v>
      </c>
      <c r="BE63" s="49">
        <f t="shared" si="6"/>
        <v>0</v>
      </c>
      <c r="BF63" s="49">
        <f t="shared" si="7"/>
        <v>0</v>
      </c>
      <c r="BG63" s="49">
        <f t="shared" si="8"/>
        <v>0</v>
      </c>
      <c r="BH63" s="49">
        <f t="shared" si="9"/>
        <v>0</v>
      </c>
      <c r="BI63" s="49">
        <f t="shared" si="19"/>
        <v>0</v>
      </c>
      <c r="BJ63" s="49">
        <f t="shared" si="20"/>
        <v>0</v>
      </c>
      <c r="BK63" s="49">
        <f t="shared" si="21"/>
        <v>0</v>
      </c>
      <c r="BL63" s="49">
        <f t="shared" si="22"/>
        <v>0</v>
      </c>
      <c r="BM63" s="49">
        <f t="shared" si="10"/>
        <v>0</v>
      </c>
      <c r="BN63" s="49">
        <f t="shared" si="11"/>
        <v>0</v>
      </c>
      <c r="BO63" s="49">
        <f t="shared" si="12"/>
        <v>0</v>
      </c>
      <c r="BP63" s="49">
        <f t="shared" si="13"/>
        <v>0</v>
      </c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6">
        <f t="shared" si="14"/>
        <v>0</v>
      </c>
      <c r="CC63" s="50">
        <f t="shared" si="15"/>
        <v>0</v>
      </c>
      <c r="CD63" s="46">
        <f t="shared" si="16"/>
        <v>0</v>
      </c>
      <c r="CE63" s="46">
        <f t="shared" si="17"/>
        <v>0</v>
      </c>
      <c r="CF63" s="46">
        <f t="shared" si="18"/>
        <v>0</v>
      </c>
    </row>
    <row r="64" spans="1:84" ht="18.75" customHeight="1" x14ac:dyDescent="0.15">
      <c r="A64" s="10">
        <v>43</v>
      </c>
      <c r="B64" s="137"/>
      <c r="C64" s="136"/>
      <c r="D64" s="136"/>
      <c r="E64" s="136"/>
      <c r="F64" s="136"/>
      <c r="G64" s="136"/>
      <c r="H64" s="136"/>
      <c r="I64" s="136"/>
      <c r="J64" s="11"/>
      <c r="K64" s="63"/>
      <c r="L64" s="63"/>
      <c r="M64" s="146"/>
      <c r="N64" s="143"/>
      <c r="O64" s="147"/>
      <c r="P64" s="148"/>
      <c r="Q64" s="4"/>
      <c r="R64" s="53"/>
      <c r="S64" s="56"/>
      <c r="T64" s="12"/>
      <c r="U64" s="12"/>
      <c r="V64" s="13"/>
      <c r="W64" s="32"/>
      <c r="X64" s="12"/>
      <c r="Y64" s="4"/>
      <c r="Z64" s="12"/>
      <c r="AA64" s="4"/>
      <c r="AB64" s="53"/>
      <c r="AC64" s="13"/>
      <c r="AD64" s="12"/>
      <c r="AE64" s="4"/>
      <c r="AF64" s="94"/>
      <c r="AG64" s="95"/>
      <c r="AH64" s="96"/>
      <c r="AI64" s="97"/>
      <c r="AJ64" s="95"/>
      <c r="AK64" s="98"/>
      <c r="AL64" s="94"/>
      <c r="AM64" s="95"/>
      <c r="AN64" s="96"/>
      <c r="AO64" s="99"/>
      <c r="AP64" s="100"/>
      <c r="AQ64" s="14">
        <f t="shared" si="0"/>
        <v>0</v>
      </c>
      <c r="AR64" s="15" t="str">
        <f t="shared" si="1"/>
        <v>OK</v>
      </c>
      <c r="AS64" s="16" t="str">
        <f t="shared" si="2"/>
        <v>-</v>
      </c>
      <c r="AT64" s="24"/>
      <c r="AU64" s="24"/>
      <c r="AV64" s="24"/>
      <c r="AW64" s="24"/>
      <c r="AX64" s="24"/>
      <c r="AY64" s="24"/>
      <c r="AZ64" s="46"/>
      <c r="BA64" s="46"/>
      <c r="BB64" s="49">
        <f t="shared" si="3"/>
        <v>0</v>
      </c>
      <c r="BC64" s="49">
        <f t="shared" si="4"/>
        <v>0</v>
      </c>
      <c r="BD64" s="49">
        <f t="shared" si="5"/>
        <v>0</v>
      </c>
      <c r="BE64" s="49">
        <f t="shared" si="6"/>
        <v>0</v>
      </c>
      <c r="BF64" s="49">
        <f t="shared" si="7"/>
        <v>0</v>
      </c>
      <c r="BG64" s="49">
        <f t="shared" si="8"/>
        <v>0</v>
      </c>
      <c r="BH64" s="49">
        <f t="shared" si="9"/>
        <v>0</v>
      </c>
      <c r="BI64" s="49">
        <f t="shared" si="19"/>
        <v>0</v>
      </c>
      <c r="BJ64" s="49">
        <f t="shared" si="20"/>
        <v>0</v>
      </c>
      <c r="BK64" s="49">
        <f t="shared" si="21"/>
        <v>0</v>
      </c>
      <c r="BL64" s="49">
        <f t="shared" si="22"/>
        <v>0</v>
      </c>
      <c r="BM64" s="49">
        <f t="shared" si="10"/>
        <v>0</v>
      </c>
      <c r="BN64" s="49">
        <f t="shared" si="11"/>
        <v>0</v>
      </c>
      <c r="BO64" s="49">
        <f t="shared" si="12"/>
        <v>0</v>
      </c>
      <c r="BP64" s="49">
        <f t="shared" si="13"/>
        <v>0</v>
      </c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6">
        <f t="shared" si="14"/>
        <v>0</v>
      </c>
      <c r="CC64" s="50">
        <f t="shared" si="15"/>
        <v>0</v>
      </c>
      <c r="CD64" s="46">
        <f t="shared" si="16"/>
        <v>0</v>
      </c>
      <c r="CE64" s="46">
        <f t="shared" si="17"/>
        <v>0</v>
      </c>
      <c r="CF64" s="46">
        <f t="shared" si="18"/>
        <v>0</v>
      </c>
    </row>
    <row r="65" spans="1:84" ht="18.75" customHeight="1" x14ac:dyDescent="0.15">
      <c r="A65" s="10">
        <v>44</v>
      </c>
      <c r="B65" s="137"/>
      <c r="C65" s="136"/>
      <c r="D65" s="136"/>
      <c r="E65" s="136"/>
      <c r="F65" s="136"/>
      <c r="G65" s="136"/>
      <c r="H65" s="136"/>
      <c r="I65" s="136"/>
      <c r="J65" s="11"/>
      <c r="K65" s="63"/>
      <c r="L65" s="63"/>
      <c r="M65" s="146"/>
      <c r="N65" s="143"/>
      <c r="O65" s="147"/>
      <c r="P65" s="148"/>
      <c r="Q65" s="4"/>
      <c r="R65" s="53"/>
      <c r="S65" s="56"/>
      <c r="T65" s="12"/>
      <c r="U65" s="12"/>
      <c r="V65" s="13"/>
      <c r="W65" s="32"/>
      <c r="X65" s="12"/>
      <c r="Y65" s="4"/>
      <c r="Z65" s="12"/>
      <c r="AA65" s="4"/>
      <c r="AB65" s="53"/>
      <c r="AC65" s="13"/>
      <c r="AD65" s="12"/>
      <c r="AE65" s="4"/>
      <c r="AF65" s="94"/>
      <c r="AG65" s="95"/>
      <c r="AH65" s="96"/>
      <c r="AI65" s="97"/>
      <c r="AJ65" s="95"/>
      <c r="AK65" s="98"/>
      <c r="AL65" s="94"/>
      <c r="AM65" s="95"/>
      <c r="AN65" s="96"/>
      <c r="AO65" s="99"/>
      <c r="AP65" s="100"/>
      <c r="AQ65" s="14">
        <f t="shared" si="0"/>
        <v>0</v>
      </c>
      <c r="AR65" s="15" t="str">
        <f t="shared" si="1"/>
        <v>OK</v>
      </c>
      <c r="AS65" s="16" t="str">
        <f t="shared" si="2"/>
        <v>-</v>
      </c>
      <c r="AT65" s="24"/>
      <c r="AU65" s="24"/>
      <c r="AV65" s="24"/>
      <c r="AW65" s="24"/>
      <c r="AX65" s="24"/>
      <c r="AY65" s="24"/>
      <c r="AZ65" s="46"/>
      <c r="BA65" s="46"/>
      <c r="BB65" s="49">
        <f t="shared" si="3"/>
        <v>0</v>
      </c>
      <c r="BC65" s="49">
        <f t="shared" si="4"/>
        <v>0</v>
      </c>
      <c r="BD65" s="49">
        <f t="shared" si="5"/>
        <v>0</v>
      </c>
      <c r="BE65" s="49">
        <f t="shared" si="6"/>
        <v>0</v>
      </c>
      <c r="BF65" s="49">
        <f t="shared" si="7"/>
        <v>0</v>
      </c>
      <c r="BG65" s="49">
        <f t="shared" si="8"/>
        <v>0</v>
      </c>
      <c r="BH65" s="49">
        <f t="shared" si="9"/>
        <v>0</v>
      </c>
      <c r="BI65" s="49">
        <f t="shared" si="19"/>
        <v>0</v>
      </c>
      <c r="BJ65" s="49">
        <f t="shared" si="20"/>
        <v>0</v>
      </c>
      <c r="BK65" s="49">
        <f t="shared" si="21"/>
        <v>0</v>
      </c>
      <c r="BL65" s="49">
        <f t="shared" si="22"/>
        <v>0</v>
      </c>
      <c r="BM65" s="49">
        <f t="shared" si="10"/>
        <v>0</v>
      </c>
      <c r="BN65" s="49">
        <f t="shared" si="11"/>
        <v>0</v>
      </c>
      <c r="BO65" s="49">
        <f t="shared" si="12"/>
        <v>0</v>
      </c>
      <c r="BP65" s="49">
        <f t="shared" si="13"/>
        <v>0</v>
      </c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6">
        <f t="shared" si="14"/>
        <v>0</v>
      </c>
      <c r="CC65" s="50">
        <f t="shared" si="15"/>
        <v>0</v>
      </c>
      <c r="CD65" s="46">
        <f t="shared" si="16"/>
        <v>0</v>
      </c>
      <c r="CE65" s="46">
        <f t="shared" si="17"/>
        <v>0</v>
      </c>
      <c r="CF65" s="46">
        <f t="shared" si="18"/>
        <v>0</v>
      </c>
    </row>
    <row r="66" spans="1:84" ht="18.75" customHeight="1" x14ac:dyDescent="0.15">
      <c r="A66" s="10">
        <v>45</v>
      </c>
      <c r="B66" s="137"/>
      <c r="C66" s="136"/>
      <c r="D66" s="136"/>
      <c r="E66" s="136"/>
      <c r="F66" s="136"/>
      <c r="G66" s="136"/>
      <c r="H66" s="136"/>
      <c r="I66" s="136"/>
      <c r="J66" s="11"/>
      <c r="K66" s="63"/>
      <c r="L66" s="63"/>
      <c r="M66" s="146"/>
      <c r="N66" s="143"/>
      <c r="O66" s="147"/>
      <c r="P66" s="148"/>
      <c r="Q66" s="4"/>
      <c r="R66" s="53"/>
      <c r="S66" s="56"/>
      <c r="T66" s="12"/>
      <c r="U66" s="12"/>
      <c r="V66" s="13"/>
      <c r="W66" s="32"/>
      <c r="X66" s="12"/>
      <c r="Y66" s="4"/>
      <c r="Z66" s="12"/>
      <c r="AA66" s="4"/>
      <c r="AB66" s="53"/>
      <c r="AC66" s="13"/>
      <c r="AD66" s="12"/>
      <c r="AE66" s="4"/>
      <c r="AF66" s="94"/>
      <c r="AG66" s="95"/>
      <c r="AH66" s="96"/>
      <c r="AI66" s="97"/>
      <c r="AJ66" s="95"/>
      <c r="AK66" s="98"/>
      <c r="AL66" s="94"/>
      <c r="AM66" s="95"/>
      <c r="AN66" s="96"/>
      <c r="AO66" s="99"/>
      <c r="AP66" s="100"/>
      <c r="AQ66" s="14">
        <f t="shared" si="0"/>
        <v>0</v>
      </c>
      <c r="AR66" s="15" t="str">
        <f t="shared" si="1"/>
        <v>OK</v>
      </c>
      <c r="AS66" s="16" t="str">
        <f t="shared" si="2"/>
        <v>-</v>
      </c>
      <c r="AT66" s="24"/>
      <c r="AU66" s="24"/>
      <c r="AV66" s="24"/>
      <c r="AW66" s="24"/>
      <c r="AX66" s="24"/>
      <c r="AY66" s="24"/>
      <c r="AZ66" s="46"/>
      <c r="BA66" s="46"/>
      <c r="BB66" s="49">
        <f t="shared" si="3"/>
        <v>0</v>
      </c>
      <c r="BC66" s="49">
        <f t="shared" si="4"/>
        <v>0</v>
      </c>
      <c r="BD66" s="49">
        <f t="shared" si="5"/>
        <v>0</v>
      </c>
      <c r="BE66" s="49">
        <f t="shared" si="6"/>
        <v>0</v>
      </c>
      <c r="BF66" s="49">
        <f t="shared" si="7"/>
        <v>0</v>
      </c>
      <c r="BG66" s="49">
        <f t="shared" si="8"/>
        <v>0</v>
      </c>
      <c r="BH66" s="49">
        <f t="shared" si="9"/>
        <v>0</v>
      </c>
      <c r="BI66" s="49">
        <f t="shared" si="19"/>
        <v>0</v>
      </c>
      <c r="BJ66" s="49">
        <f t="shared" si="20"/>
        <v>0</v>
      </c>
      <c r="BK66" s="49">
        <f t="shared" si="21"/>
        <v>0</v>
      </c>
      <c r="BL66" s="49">
        <f t="shared" si="22"/>
        <v>0</v>
      </c>
      <c r="BM66" s="49">
        <f t="shared" si="10"/>
        <v>0</v>
      </c>
      <c r="BN66" s="49">
        <f t="shared" si="11"/>
        <v>0</v>
      </c>
      <c r="BO66" s="49">
        <f t="shared" si="12"/>
        <v>0</v>
      </c>
      <c r="BP66" s="49">
        <f t="shared" si="13"/>
        <v>0</v>
      </c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6">
        <f t="shared" si="14"/>
        <v>0</v>
      </c>
      <c r="CC66" s="50">
        <f t="shared" si="15"/>
        <v>0</v>
      </c>
      <c r="CD66" s="46">
        <f t="shared" si="16"/>
        <v>0</v>
      </c>
      <c r="CE66" s="46">
        <f t="shared" si="17"/>
        <v>0</v>
      </c>
      <c r="CF66" s="46">
        <f t="shared" si="18"/>
        <v>0</v>
      </c>
    </row>
    <row r="67" spans="1:84" ht="18.75" customHeight="1" x14ac:dyDescent="0.15">
      <c r="A67" s="10">
        <v>46</v>
      </c>
      <c r="B67" s="137"/>
      <c r="C67" s="136"/>
      <c r="D67" s="136"/>
      <c r="E67" s="136"/>
      <c r="F67" s="136"/>
      <c r="G67" s="136"/>
      <c r="H67" s="136"/>
      <c r="I67" s="136"/>
      <c r="J67" s="11"/>
      <c r="K67" s="63"/>
      <c r="L67" s="63"/>
      <c r="M67" s="146"/>
      <c r="N67" s="143"/>
      <c r="O67" s="147"/>
      <c r="P67" s="148"/>
      <c r="Q67" s="4"/>
      <c r="R67" s="53"/>
      <c r="S67" s="56"/>
      <c r="T67" s="12"/>
      <c r="U67" s="12"/>
      <c r="V67" s="13"/>
      <c r="W67" s="32"/>
      <c r="X67" s="12"/>
      <c r="Y67" s="4"/>
      <c r="Z67" s="12"/>
      <c r="AA67" s="4"/>
      <c r="AB67" s="53"/>
      <c r="AC67" s="13"/>
      <c r="AD67" s="12"/>
      <c r="AE67" s="4"/>
      <c r="AF67" s="94"/>
      <c r="AG67" s="95"/>
      <c r="AH67" s="96"/>
      <c r="AI67" s="97"/>
      <c r="AJ67" s="95"/>
      <c r="AK67" s="98"/>
      <c r="AL67" s="94"/>
      <c r="AM67" s="95"/>
      <c r="AN67" s="96"/>
      <c r="AO67" s="99"/>
      <c r="AP67" s="100"/>
      <c r="AQ67" s="14">
        <f t="shared" si="0"/>
        <v>0</v>
      </c>
      <c r="AR67" s="15" t="str">
        <f t="shared" si="1"/>
        <v>OK</v>
      </c>
      <c r="AS67" s="16" t="str">
        <f t="shared" si="2"/>
        <v>-</v>
      </c>
      <c r="AT67" s="24"/>
      <c r="AU67" s="24"/>
      <c r="AV67" s="24"/>
      <c r="AW67" s="24"/>
      <c r="AX67" s="24"/>
      <c r="AY67" s="24"/>
      <c r="AZ67" s="46"/>
      <c r="BA67" s="46"/>
      <c r="BB67" s="49">
        <f t="shared" si="3"/>
        <v>0</v>
      </c>
      <c r="BC67" s="49">
        <f t="shared" si="4"/>
        <v>0</v>
      </c>
      <c r="BD67" s="49">
        <f t="shared" si="5"/>
        <v>0</v>
      </c>
      <c r="BE67" s="49">
        <f t="shared" si="6"/>
        <v>0</v>
      </c>
      <c r="BF67" s="49">
        <f t="shared" si="7"/>
        <v>0</v>
      </c>
      <c r="BG67" s="49">
        <f t="shared" si="8"/>
        <v>0</v>
      </c>
      <c r="BH67" s="49">
        <f t="shared" si="9"/>
        <v>0</v>
      </c>
      <c r="BI67" s="49">
        <f t="shared" si="19"/>
        <v>0</v>
      </c>
      <c r="BJ67" s="49">
        <f t="shared" si="20"/>
        <v>0</v>
      </c>
      <c r="BK67" s="49">
        <f t="shared" si="21"/>
        <v>0</v>
      </c>
      <c r="BL67" s="49">
        <f t="shared" si="22"/>
        <v>0</v>
      </c>
      <c r="BM67" s="49">
        <f t="shared" si="10"/>
        <v>0</v>
      </c>
      <c r="BN67" s="49">
        <f t="shared" si="11"/>
        <v>0</v>
      </c>
      <c r="BO67" s="49">
        <f t="shared" si="12"/>
        <v>0</v>
      </c>
      <c r="BP67" s="49">
        <f t="shared" si="13"/>
        <v>0</v>
      </c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6">
        <f t="shared" si="14"/>
        <v>0</v>
      </c>
      <c r="CC67" s="50">
        <f t="shared" si="15"/>
        <v>0</v>
      </c>
      <c r="CD67" s="46">
        <f t="shared" si="16"/>
        <v>0</v>
      </c>
      <c r="CE67" s="46">
        <f t="shared" si="17"/>
        <v>0</v>
      </c>
      <c r="CF67" s="46">
        <f t="shared" si="18"/>
        <v>0</v>
      </c>
    </row>
    <row r="68" spans="1:84" ht="18.75" customHeight="1" x14ac:dyDescent="0.15">
      <c r="A68" s="10">
        <v>47</v>
      </c>
      <c r="B68" s="137"/>
      <c r="C68" s="136"/>
      <c r="D68" s="136"/>
      <c r="E68" s="136"/>
      <c r="F68" s="136"/>
      <c r="G68" s="136"/>
      <c r="H68" s="136"/>
      <c r="I68" s="136"/>
      <c r="J68" s="11"/>
      <c r="K68" s="63"/>
      <c r="L68" s="63"/>
      <c r="M68" s="146"/>
      <c r="N68" s="143"/>
      <c r="O68" s="147"/>
      <c r="P68" s="148"/>
      <c r="Q68" s="4"/>
      <c r="R68" s="53"/>
      <c r="S68" s="56"/>
      <c r="T68" s="12"/>
      <c r="U68" s="12"/>
      <c r="V68" s="13"/>
      <c r="W68" s="32"/>
      <c r="X68" s="12"/>
      <c r="Y68" s="4"/>
      <c r="Z68" s="12"/>
      <c r="AA68" s="4"/>
      <c r="AB68" s="53"/>
      <c r="AC68" s="13"/>
      <c r="AD68" s="12"/>
      <c r="AE68" s="4"/>
      <c r="AF68" s="94"/>
      <c r="AG68" s="95"/>
      <c r="AH68" s="96"/>
      <c r="AI68" s="97"/>
      <c r="AJ68" s="95"/>
      <c r="AK68" s="98"/>
      <c r="AL68" s="94"/>
      <c r="AM68" s="95"/>
      <c r="AN68" s="96"/>
      <c r="AO68" s="99"/>
      <c r="AP68" s="100"/>
      <c r="AQ68" s="14">
        <f t="shared" si="0"/>
        <v>0</v>
      </c>
      <c r="AR68" s="15" t="str">
        <f t="shared" si="1"/>
        <v>OK</v>
      </c>
      <c r="AS68" s="16" t="str">
        <f t="shared" si="2"/>
        <v>-</v>
      </c>
      <c r="AT68" s="24"/>
      <c r="AU68" s="24"/>
      <c r="AV68" s="24"/>
      <c r="AW68" s="24"/>
      <c r="AX68" s="24"/>
      <c r="AY68" s="24"/>
      <c r="AZ68" s="46"/>
      <c r="BA68" s="46"/>
      <c r="BB68" s="49">
        <f t="shared" si="3"/>
        <v>0</v>
      </c>
      <c r="BC68" s="49">
        <f t="shared" si="4"/>
        <v>0</v>
      </c>
      <c r="BD68" s="49">
        <f t="shared" si="5"/>
        <v>0</v>
      </c>
      <c r="BE68" s="49">
        <f t="shared" si="6"/>
        <v>0</v>
      </c>
      <c r="BF68" s="49">
        <f t="shared" si="7"/>
        <v>0</v>
      </c>
      <c r="BG68" s="49">
        <f t="shared" si="8"/>
        <v>0</v>
      </c>
      <c r="BH68" s="49">
        <f t="shared" si="9"/>
        <v>0</v>
      </c>
      <c r="BI68" s="49">
        <f t="shared" si="19"/>
        <v>0</v>
      </c>
      <c r="BJ68" s="49">
        <f t="shared" si="20"/>
        <v>0</v>
      </c>
      <c r="BK68" s="49">
        <f t="shared" si="21"/>
        <v>0</v>
      </c>
      <c r="BL68" s="49">
        <f t="shared" si="22"/>
        <v>0</v>
      </c>
      <c r="BM68" s="49">
        <f t="shared" si="10"/>
        <v>0</v>
      </c>
      <c r="BN68" s="49">
        <f t="shared" si="11"/>
        <v>0</v>
      </c>
      <c r="BO68" s="49">
        <f t="shared" si="12"/>
        <v>0</v>
      </c>
      <c r="BP68" s="49">
        <f t="shared" si="13"/>
        <v>0</v>
      </c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6">
        <f t="shared" si="14"/>
        <v>0</v>
      </c>
      <c r="CC68" s="50">
        <f t="shared" si="15"/>
        <v>0</v>
      </c>
      <c r="CD68" s="46">
        <f t="shared" si="16"/>
        <v>0</v>
      </c>
      <c r="CE68" s="46">
        <f t="shared" si="17"/>
        <v>0</v>
      </c>
      <c r="CF68" s="46">
        <f t="shared" si="18"/>
        <v>0</v>
      </c>
    </row>
    <row r="69" spans="1:84" ht="18.75" customHeight="1" x14ac:dyDescent="0.15">
      <c r="A69" s="10">
        <v>48</v>
      </c>
      <c r="B69" s="137"/>
      <c r="C69" s="136"/>
      <c r="D69" s="136"/>
      <c r="E69" s="136"/>
      <c r="F69" s="136"/>
      <c r="G69" s="136"/>
      <c r="H69" s="136"/>
      <c r="I69" s="136"/>
      <c r="J69" s="11"/>
      <c r="K69" s="63"/>
      <c r="L69" s="63"/>
      <c r="M69" s="146"/>
      <c r="N69" s="143"/>
      <c r="O69" s="147"/>
      <c r="P69" s="148"/>
      <c r="Q69" s="4"/>
      <c r="R69" s="53"/>
      <c r="S69" s="56"/>
      <c r="T69" s="12"/>
      <c r="U69" s="12"/>
      <c r="V69" s="13"/>
      <c r="W69" s="32"/>
      <c r="X69" s="12"/>
      <c r="Y69" s="4"/>
      <c r="Z69" s="12"/>
      <c r="AA69" s="4"/>
      <c r="AB69" s="53"/>
      <c r="AC69" s="13"/>
      <c r="AD69" s="12"/>
      <c r="AE69" s="4"/>
      <c r="AF69" s="94"/>
      <c r="AG69" s="95"/>
      <c r="AH69" s="96"/>
      <c r="AI69" s="97"/>
      <c r="AJ69" s="95"/>
      <c r="AK69" s="98"/>
      <c r="AL69" s="94"/>
      <c r="AM69" s="95"/>
      <c r="AN69" s="96"/>
      <c r="AO69" s="99"/>
      <c r="AP69" s="100"/>
      <c r="AQ69" s="14">
        <f t="shared" si="0"/>
        <v>0</v>
      </c>
      <c r="AR69" s="15" t="str">
        <f t="shared" si="1"/>
        <v>OK</v>
      </c>
      <c r="AS69" s="16" t="str">
        <f t="shared" si="2"/>
        <v>-</v>
      </c>
      <c r="AT69" s="24"/>
      <c r="AU69" s="24"/>
      <c r="AV69" s="24"/>
      <c r="AW69" s="24"/>
      <c r="AX69" s="24"/>
      <c r="AY69" s="24"/>
      <c r="AZ69" s="46"/>
      <c r="BA69" s="46"/>
      <c r="BB69" s="49">
        <f t="shared" si="3"/>
        <v>0</v>
      </c>
      <c r="BC69" s="49">
        <f t="shared" si="4"/>
        <v>0</v>
      </c>
      <c r="BD69" s="49">
        <f t="shared" si="5"/>
        <v>0</v>
      </c>
      <c r="BE69" s="49">
        <f t="shared" si="6"/>
        <v>0</v>
      </c>
      <c r="BF69" s="49">
        <f t="shared" si="7"/>
        <v>0</v>
      </c>
      <c r="BG69" s="49">
        <f t="shared" si="8"/>
        <v>0</v>
      </c>
      <c r="BH69" s="49">
        <f t="shared" si="9"/>
        <v>0</v>
      </c>
      <c r="BI69" s="49">
        <f t="shared" si="19"/>
        <v>0</v>
      </c>
      <c r="BJ69" s="49">
        <f t="shared" si="20"/>
        <v>0</v>
      </c>
      <c r="BK69" s="49">
        <f t="shared" si="21"/>
        <v>0</v>
      </c>
      <c r="BL69" s="49">
        <f t="shared" si="22"/>
        <v>0</v>
      </c>
      <c r="BM69" s="49">
        <f t="shared" si="10"/>
        <v>0</v>
      </c>
      <c r="BN69" s="49">
        <f t="shared" si="11"/>
        <v>0</v>
      </c>
      <c r="BO69" s="49">
        <f t="shared" si="12"/>
        <v>0</v>
      </c>
      <c r="BP69" s="49">
        <f t="shared" si="13"/>
        <v>0</v>
      </c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6">
        <f t="shared" si="14"/>
        <v>0</v>
      </c>
      <c r="CC69" s="50">
        <f t="shared" si="15"/>
        <v>0</v>
      </c>
      <c r="CD69" s="46">
        <f t="shared" si="16"/>
        <v>0</v>
      </c>
      <c r="CE69" s="46">
        <f t="shared" si="17"/>
        <v>0</v>
      </c>
      <c r="CF69" s="46">
        <f t="shared" si="18"/>
        <v>0</v>
      </c>
    </row>
    <row r="70" spans="1:84" ht="18.600000000000001" customHeight="1" x14ac:dyDescent="0.15">
      <c r="A70" s="10">
        <v>49</v>
      </c>
      <c r="B70" s="137"/>
      <c r="C70" s="136"/>
      <c r="D70" s="136"/>
      <c r="E70" s="136"/>
      <c r="F70" s="136"/>
      <c r="G70" s="136"/>
      <c r="H70" s="136"/>
      <c r="I70" s="136"/>
      <c r="J70" s="11"/>
      <c r="K70" s="63"/>
      <c r="L70" s="63"/>
      <c r="M70" s="146"/>
      <c r="N70" s="143"/>
      <c r="O70" s="147"/>
      <c r="P70" s="148"/>
      <c r="Q70" s="4"/>
      <c r="R70" s="53"/>
      <c r="S70" s="56"/>
      <c r="T70" s="12"/>
      <c r="U70" s="12"/>
      <c r="V70" s="13"/>
      <c r="W70" s="32"/>
      <c r="X70" s="12"/>
      <c r="Y70" s="4"/>
      <c r="Z70" s="12"/>
      <c r="AA70" s="4"/>
      <c r="AB70" s="53"/>
      <c r="AC70" s="13"/>
      <c r="AD70" s="12"/>
      <c r="AE70" s="4"/>
      <c r="AF70" s="94"/>
      <c r="AG70" s="95"/>
      <c r="AH70" s="96"/>
      <c r="AI70" s="97"/>
      <c r="AJ70" s="95"/>
      <c r="AK70" s="98"/>
      <c r="AL70" s="94"/>
      <c r="AM70" s="95"/>
      <c r="AN70" s="96"/>
      <c r="AO70" s="99"/>
      <c r="AP70" s="100"/>
      <c r="AQ70" s="14">
        <f t="shared" si="0"/>
        <v>0</v>
      </c>
      <c r="AR70" s="15" t="str">
        <f t="shared" si="1"/>
        <v>OK</v>
      </c>
      <c r="AS70" s="16" t="str">
        <f t="shared" si="2"/>
        <v>-</v>
      </c>
      <c r="AT70" s="24"/>
      <c r="AU70" s="24"/>
      <c r="AV70" s="24"/>
      <c r="AW70" s="24"/>
      <c r="AX70" s="24"/>
      <c r="AY70" s="24"/>
      <c r="AZ70" s="46"/>
      <c r="BA70" s="46"/>
      <c r="BB70" s="49">
        <f t="shared" si="3"/>
        <v>0</v>
      </c>
      <c r="BC70" s="49">
        <f t="shared" si="4"/>
        <v>0</v>
      </c>
      <c r="BD70" s="49">
        <f t="shared" si="5"/>
        <v>0</v>
      </c>
      <c r="BE70" s="49">
        <f t="shared" si="6"/>
        <v>0</v>
      </c>
      <c r="BF70" s="49">
        <f t="shared" si="7"/>
        <v>0</v>
      </c>
      <c r="BG70" s="49">
        <f t="shared" si="8"/>
        <v>0</v>
      </c>
      <c r="BH70" s="49">
        <f t="shared" si="9"/>
        <v>0</v>
      </c>
      <c r="BI70" s="49">
        <f t="shared" si="19"/>
        <v>0</v>
      </c>
      <c r="BJ70" s="49">
        <f t="shared" si="20"/>
        <v>0</v>
      </c>
      <c r="BK70" s="49">
        <f t="shared" si="21"/>
        <v>0</v>
      </c>
      <c r="BL70" s="49">
        <f t="shared" si="22"/>
        <v>0</v>
      </c>
      <c r="BM70" s="49">
        <f t="shared" si="10"/>
        <v>0</v>
      </c>
      <c r="BN70" s="49">
        <f t="shared" si="11"/>
        <v>0</v>
      </c>
      <c r="BO70" s="49">
        <f t="shared" si="12"/>
        <v>0</v>
      </c>
      <c r="BP70" s="49">
        <f t="shared" si="13"/>
        <v>0</v>
      </c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6">
        <f t="shared" si="14"/>
        <v>0</v>
      </c>
      <c r="CC70" s="50">
        <f t="shared" si="15"/>
        <v>0</v>
      </c>
      <c r="CD70" s="46">
        <f t="shared" si="16"/>
        <v>0</v>
      </c>
      <c r="CE70" s="46">
        <f t="shared" si="17"/>
        <v>0</v>
      </c>
      <c r="CF70" s="46">
        <f t="shared" si="18"/>
        <v>0</v>
      </c>
    </row>
    <row r="71" spans="1:84" ht="18.600000000000001" customHeight="1" x14ac:dyDescent="0.15">
      <c r="A71" s="10">
        <v>50</v>
      </c>
      <c r="B71" s="137"/>
      <c r="C71" s="136"/>
      <c r="D71" s="136"/>
      <c r="E71" s="136"/>
      <c r="F71" s="136"/>
      <c r="G71" s="136"/>
      <c r="H71" s="136"/>
      <c r="I71" s="136"/>
      <c r="J71" s="11"/>
      <c r="K71" s="63"/>
      <c r="L71" s="63"/>
      <c r="M71" s="146"/>
      <c r="N71" s="143"/>
      <c r="O71" s="147"/>
      <c r="P71" s="148"/>
      <c r="Q71" s="4"/>
      <c r="R71" s="53"/>
      <c r="S71" s="56"/>
      <c r="T71" s="12"/>
      <c r="U71" s="12"/>
      <c r="V71" s="13"/>
      <c r="W71" s="32"/>
      <c r="X71" s="12"/>
      <c r="Y71" s="4"/>
      <c r="Z71" s="12"/>
      <c r="AA71" s="4"/>
      <c r="AB71" s="53"/>
      <c r="AC71" s="13"/>
      <c r="AD71" s="12"/>
      <c r="AE71" s="4"/>
      <c r="AF71" s="94"/>
      <c r="AG71" s="95"/>
      <c r="AH71" s="96"/>
      <c r="AI71" s="97"/>
      <c r="AJ71" s="95"/>
      <c r="AK71" s="98"/>
      <c r="AL71" s="94"/>
      <c r="AM71" s="95"/>
      <c r="AN71" s="96"/>
      <c r="AO71" s="99"/>
      <c r="AP71" s="100"/>
      <c r="AQ71" s="14">
        <f t="shared" si="0"/>
        <v>0</v>
      </c>
      <c r="AR71" s="15" t="str">
        <f t="shared" si="1"/>
        <v>OK</v>
      </c>
      <c r="AS71" s="16" t="str">
        <f t="shared" si="2"/>
        <v>-</v>
      </c>
      <c r="AT71" s="24"/>
      <c r="AU71" s="24"/>
      <c r="AV71" s="24"/>
      <c r="AW71" s="24"/>
      <c r="AX71" s="24"/>
      <c r="AY71" s="24"/>
      <c r="AZ71" s="46"/>
      <c r="BA71" s="46"/>
      <c r="BB71" s="49">
        <f t="shared" si="3"/>
        <v>0</v>
      </c>
      <c r="BC71" s="49">
        <f t="shared" si="4"/>
        <v>0</v>
      </c>
      <c r="BD71" s="49">
        <f t="shared" si="5"/>
        <v>0</v>
      </c>
      <c r="BE71" s="49">
        <f t="shared" si="6"/>
        <v>0</v>
      </c>
      <c r="BF71" s="49">
        <f t="shared" si="7"/>
        <v>0</v>
      </c>
      <c r="BG71" s="49">
        <f t="shared" si="8"/>
        <v>0</v>
      </c>
      <c r="BH71" s="49">
        <f t="shared" si="9"/>
        <v>0</v>
      </c>
      <c r="BI71" s="49">
        <f t="shared" si="19"/>
        <v>0</v>
      </c>
      <c r="BJ71" s="49">
        <f t="shared" si="20"/>
        <v>0</v>
      </c>
      <c r="BK71" s="49">
        <f t="shared" si="21"/>
        <v>0</v>
      </c>
      <c r="BL71" s="49">
        <f t="shared" si="22"/>
        <v>0</v>
      </c>
      <c r="BM71" s="49">
        <f t="shared" si="10"/>
        <v>0</v>
      </c>
      <c r="BN71" s="49">
        <f t="shared" si="11"/>
        <v>0</v>
      </c>
      <c r="BO71" s="49">
        <f t="shared" si="12"/>
        <v>0</v>
      </c>
      <c r="BP71" s="49">
        <f t="shared" si="13"/>
        <v>0</v>
      </c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6">
        <f t="shared" si="14"/>
        <v>0</v>
      </c>
      <c r="CC71" s="50">
        <f t="shared" si="15"/>
        <v>0</v>
      </c>
      <c r="CD71" s="46">
        <f t="shared" si="16"/>
        <v>0</v>
      </c>
      <c r="CE71" s="46">
        <f t="shared" si="17"/>
        <v>0</v>
      </c>
      <c r="CF71" s="46">
        <f t="shared" si="18"/>
        <v>0</v>
      </c>
    </row>
    <row r="72" spans="1:84" ht="18.600000000000001" customHeight="1" x14ac:dyDescent="0.15">
      <c r="A72" s="10">
        <v>51</v>
      </c>
      <c r="B72" s="137"/>
      <c r="C72" s="136"/>
      <c r="D72" s="136"/>
      <c r="E72" s="136"/>
      <c r="F72" s="136"/>
      <c r="G72" s="136"/>
      <c r="H72" s="136"/>
      <c r="I72" s="136"/>
      <c r="J72" s="11"/>
      <c r="K72" s="63"/>
      <c r="L72" s="63"/>
      <c r="M72" s="146"/>
      <c r="N72" s="143"/>
      <c r="O72" s="147"/>
      <c r="P72" s="148"/>
      <c r="Q72" s="4"/>
      <c r="R72" s="53"/>
      <c r="S72" s="56"/>
      <c r="T72" s="12"/>
      <c r="U72" s="12"/>
      <c r="V72" s="13"/>
      <c r="W72" s="32"/>
      <c r="X72" s="12"/>
      <c r="Y72" s="4"/>
      <c r="Z72" s="12"/>
      <c r="AA72" s="4"/>
      <c r="AB72" s="53"/>
      <c r="AC72" s="13"/>
      <c r="AD72" s="12"/>
      <c r="AE72" s="4"/>
      <c r="AF72" s="94"/>
      <c r="AG72" s="95"/>
      <c r="AH72" s="96"/>
      <c r="AI72" s="97"/>
      <c r="AJ72" s="95"/>
      <c r="AK72" s="98"/>
      <c r="AL72" s="94"/>
      <c r="AM72" s="95"/>
      <c r="AN72" s="96"/>
      <c r="AO72" s="99"/>
      <c r="AP72" s="100"/>
      <c r="AQ72" s="14">
        <f t="shared" si="0"/>
        <v>0</v>
      </c>
      <c r="AR72" s="15" t="str">
        <f t="shared" si="1"/>
        <v>OK</v>
      </c>
      <c r="AS72" s="16" t="str">
        <f t="shared" si="2"/>
        <v>-</v>
      </c>
      <c r="AT72" s="24"/>
      <c r="AU72" s="24"/>
      <c r="AV72" s="24"/>
      <c r="AW72" s="24"/>
      <c r="AX72" s="24"/>
      <c r="AY72" s="24"/>
      <c r="AZ72" s="46"/>
      <c r="BA72" s="46"/>
      <c r="BB72" s="49">
        <f t="shared" si="3"/>
        <v>0</v>
      </c>
      <c r="BC72" s="49">
        <f t="shared" si="4"/>
        <v>0</v>
      </c>
      <c r="BD72" s="49">
        <f t="shared" si="5"/>
        <v>0</v>
      </c>
      <c r="BE72" s="49">
        <f t="shared" si="6"/>
        <v>0</v>
      </c>
      <c r="BF72" s="49">
        <f t="shared" si="7"/>
        <v>0</v>
      </c>
      <c r="BG72" s="49">
        <f t="shared" si="8"/>
        <v>0</v>
      </c>
      <c r="BH72" s="49">
        <f t="shared" si="9"/>
        <v>0</v>
      </c>
      <c r="BI72" s="49">
        <f t="shared" si="19"/>
        <v>0</v>
      </c>
      <c r="BJ72" s="49">
        <f t="shared" si="20"/>
        <v>0</v>
      </c>
      <c r="BK72" s="49">
        <f t="shared" si="21"/>
        <v>0</v>
      </c>
      <c r="BL72" s="49">
        <f t="shared" si="22"/>
        <v>0</v>
      </c>
      <c r="BM72" s="49">
        <f t="shared" si="10"/>
        <v>0</v>
      </c>
      <c r="BN72" s="49">
        <f t="shared" si="11"/>
        <v>0</v>
      </c>
      <c r="BO72" s="49">
        <f t="shared" si="12"/>
        <v>0</v>
      </c>
      <c r="BP72" s="49">
        <f t="shared" si="13"/>
        <v>0</v>
      </c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6">
        <f t="shared" si="14"/>
        <v>0</v>
      </c>
      <c r="CC72" s="50">
        <f t="shared" si="15"/>
        <v>0</v>
      </c>
      <c r="CD72" s="46">
        <f t="shared" si="16"/>
        <v>0</v>
      </c>
      <c r="CE72" s="46">
        <f t="shared" si="17"/>
        <v>0</v>
      </c>
      <c r="CF72" s="46">
        <f t="shared" si="18"/>
        <v>0</v>
      </c>
    </row>
    <row r="73" spans="1:84" ht="18.600000000000001" customHeight="1" x14ac:dyDescent="0.15">
      <c r="A73" s="10">
        <v>52</v>
      </c>
      <c r="B73" s="137"/>
      <c r="C73" s="136"/>
      <c r="D73" s="136"/>
      <c r="E73" s="136"/>
      <c r="F73" s="136"/>
      <c r="G73" s="136"/>
      <c r="H73" s="136"/>
      <c r="I73" s="136"/>
      <c r="J73" s="11"/>
      <c r="K73" s="63"/>
      <c r="L73" s="63"/>
      <c r="M73" s="146"/>
      <c r="N73" s="143"/>
      <c r="O73" s="147"/>
      <c r="P73" s="148"/>
      <c r="Q73" s="4"/>
      <c r="R73" s="53"/>
      <c r="S73" s="56"/>
      <c r="T73" s="12"/>
      <c r="U73" s="12"/>
      <c r="V73" s="13"/>
      <c r="W73" s="32"/>
      <c r="X73" s="12"/>
      <c r="Y73" s="4"/>
      <c r="Z73" s="12"/>
      <c r="AA73" s="4"/>
      <c r="AB73" s="53"/>
      <c r="AC73" s="13"/>
      <c r="AD73" s="12"/>
      <c r="AE73" s="4"/>
      <c r="AF73" s="94"/>
      <c r="AG73" s="95"/>
      <c r="AH73" s="96"/>
      <c r="AI73" s="97"/>
      <c r="AJ73" s="95"/>
      <c r="AK73" s="98"/>
      <c r="AL73" s="94"/>
      <c r="AM73" s="95"/>
      <c r="AN73" s="96"/>
      <c r="AO73" s="99"/>
      <c r="AP73" s="100"/>
      <c r="AQ73" s="14">
        <f t="shared" si="0"/>
        <v>0</v>
      </c>
      <c r="AR73" s="15" t="str">
        <f t="shared" si="1"/>
        <v>OK</v>
      </c>
      <c r="AS73" s="16" t="str">
        <f t="shared" si="2"/>
        <v>-</v>
      </c>
      <c r="AT73" s="24"/>
      <c r="AU73" s="24"/>
      <c r="AV73" s="24"/>
      <c r="AW73" s="24"/>
      <c r="AX73" s="24"/>
      <c r="AY73" s="24"/>
      <c r="AZ73" s="46"/>
      <c r="BA73" s="46"/>
      <c r="BB73" s="49">
        <f t="shared" si="3"/>
        <v>0</v>
      </c>
      <c r="BC73" s="49">
        <f t="shared" si="4"/>
        <v>0</v>
      </c>
      <c r="BD73" s="49">
        <f t="shared" si="5"/>
        <v>0</v>
      </c>
      <c r="BE73" s="49">
        <f t="shared" si="6"/>
        <v>0</v>
      </c>
      <c r="BF73" s="49">
        <f t="shared" si="7"/>
        <v>0</v>
      </c>
      <c r="BG73" s="49">
        <f t="shared" si="8"/>
        <v>0</v>
      </c>
      <c r="BH73" s="49">
        <f t="shared" si="9"/>
        <v>0</v>
      </c>
      <c r="BI73" s="49">
        <f t="shared" si="19"/>
        <v>0</v>
      </c>
      <c r="BJ73" s="49">
        <f t="shared" si="20"/>
        <v>0</v>
      </c>
      <c r="BK73" s="49">
        <f t="shared" si="21"/>
        <v>0</v>
      </c>
      <c r="BL73" s="49">
        <f t="shared" si="22"/>
        <v>0</v>
      </c>
      <c r="BM73" s="49">
        <f t="shared" si="10"/>
        <v>0</v>
      </c>
      <c r="BN73" s="49">
        <f t="shared" si="11"/>
        <v>0</v>
      </c>
      <c r="BO73" s="49">
        <f t="shared" si="12"/>
        <v>0</v>
      </c>
      <c r="BP73" s="49">
        <f t="shared" si="13"/>
        <v>0</v>
      </c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6">
        <f t="shared" si="14"/>
        <v>0</v>
      </c>
      <c r="CC73" s="50">
        <f t="shared" si="15"/>
        <v>0</v>
      </c>
      <c r="CD73" s="46">
        <f t="shared" si="16"/>
        <v>0</v>
      </c>
      <c r="CE73" s="46">
        <f t="shared" si="17"/>
        <v>0</v>
      </c>
      <c r="CF73" s="46">
        <f t="shared" si="18"/>
        <v>0</v>
      </c>
    </row>
    <row r="74" spans="1:84" ht="18.600000000000001" customHeight="1" x14ac:dyDescent="0.15">
      <c r="A74" s="10">
        <v>53</v>
      </c>
      <c r="B74" s="137"/>
      <c r="C74" s="136"/>
      <c r="D74" s="136"/>
      <c r="E74" s="136"/>
      <c r="F74" s="136"/>
      <c r="G74" s="136"/>
      <c r="H74" s="136"/>
      <c r="I74" s="136"/>
      <c r="J74" s="11"/>
      <c r="K74" s="63"/>
      <c r="L74" s="63"/>
      <c r="M74" s="146"/>
      <c r="N74" s="143"/>
      <c r="O74" s="147"/>
      <c r="P74" s="148"/>
      <c r="Q74" s="4"/>
      <c r="R74" s="53"/>
      <c r="S74" s="56"/>
      <c r="T74" s="12"/>
      <c r="U74" s="12"/>
      <c r="V74" s="13"/>
      <c r="W74" s="32"/>
      <c r="X74" s="12"/>
      <c r="Y74" s="4"/>
      <c r="Z74" s="12"/>
      <c r="AA74" s="4"/>
      <c r="AB74" s="53"/>
      <c r="AC74" s="13"/>
      <c r="AD74" s="12"/>
      <c r="AE74" s="4"/>
      <c r="AF74" s="94"/>
      <c r="AG74" s="95"/>
      <c r="AH74" s="96"/>
      <c r="AI74" s="97"/>
      <c r="AJ74" s="95"/>
      <c r="AK74" s="98"/>
      <c r="AL74" s="94"/>
      <c r="AM74" s="95"/>
      <c r="AN74" s="96"/>
      <c r="AO74" s="99"/>
      <c r="AP74" s="100"/>
      <c r="AQ74" s="14">
        <f t="shared" si="0"/>
        <v>0</v>
      </c>
      <c r="AR74" s="15" t="str">
        <f t="shared" si="1"/>
        <v>OK</v>
      </c>
      <c r="AS74" s="16" t="str">
        <f t="shared" si="2"/>
        <v>-</v>
      </c>
      <c r="AT74" s="24"/>
      <c r="AU74" s="24"/>
      <c r="AV74" s="24"/>
      <c r="AW74" s="24"/>
      <c r="AX74" s="24"/>
      <c r="AY74" s="24"/>
      <c r="AZ74" s="46"/>
      <c r="BA74" s="46"/>
      <c r="BB74" s="49">
        <f t="shared" si="3"/>
        <v>0</v>
      </c>
      <c r="BC74" s="49">
        <f t="shared" si="4"/>
        <v>0</v>
      </c>
      <c r="BD74" s="49">
        <f t="shared" si="5"/>
        <v>0</v>
      </c>
      <c r="BE74" s="49">
        <f t="shared" si="6"/>
        <v>0</v>
      </c>
      <c r="BF74" s="49">
        <f t="shared" si="7"/>
        <v>0</v>
      </c>
      <c r="BG74" s="49">
        <f t="shared" si="8"/>
        <v>0</v>
      </c>
      <c r="BH74" s="49">
        <f t="shared" si="9"/>
        <v>0</v>
      </c>
      <c r="BI74" s="49">
        <f t="shared" si="19"/>
        <v>0</v>
      </c>
      <c r="BJ74" s="49">
        <f t="shared" si="20"/>
        <v>0</v>
      </c>
      <c r="BK74" s="49">
        <f t="shared" si="21"/>
        <v>0</v>
      </c>
      <c r="BL74" s="49">
        <f t="shared" si="22"/>
        <v>0</v>
      </c>
      <c r="BM74" s="49">
        <f t="shared" si="10"/>
        <v>0</v>
      </c>
      <c r="BN74" s="49">
        <f t="shared" si="11"/>
        <v>0</v>
      </c>
      <c r="BO74" s="49">
        <f t="shared" si="12"/>
        <v>0</v>
      </c>
      <c r="BP74" s="49">
        <f t="shared" si="13"/>
        <v>0</v>
      </c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6">
        <f t="shared" si="14"/>
        <v>0</v>
      </c>
      <c r="CC74" s="50">
        <f t="shared" si="15"/>
        <v>0</v>
      </c>
      <c r="CD74" s="46">
        <f t="shared" si="16"/>
        <v>0</v>
      </c>
      <c r="CE74" s="46">
        <f t="shared" si="17"/>
        <v>0</v>
      </c>
      <c r="CF74" s="46">
        <f t="shared" si="18"/>
        <v>0</v>
      </c>
    </row>
    <row r="75" spans="1:84" ht="18.600000000000001" customHeight="1" x14ac:dyDescent="0.15">
      <c r="A75" s="10">
        <v>54</v>
      </c>
      <c r="B75" s="137"/>
      <c r="C75" s="136"/>
      <c r="D75" s="136"/>
      <c r="E75" s="136"/>
      <c r="F75" s="136"/>
      <c r="G75" s="136"/>
      <c r="H75" s="136"/>
      <c r="I75" s="136"/>
      <c r="J75" s="11"/>
      <c r="K75" s="63"/>
      <c r="L75" s="63"/>
      <c r="M75" s="146"/>
      <c r="N75" s="143"/>
      <c r="O75" s="147"/>
      <c r="P75" s="148"/>
      <c r="Q75" s="4"/>
      <c r="R75" s="53"/>
      <c r="S75" s="56"/>
      <c r="T75" s="12"/>
      <c r="U75" s="12"/>
      <c r="V75" s="13"/>
      <c r="W75" s="32"/>
      <c r="X75" s="12"/>
      <c r="Y75" s="4"/>
      <c r="Z75" s="12"/>
      <c r="AA75" s="4"/>
      <c r="AB75" s="53"/>
      <c r="AC75" s="13"/>
      <c r="AD75" s="12"/>
      <c r="AE75" s="4"/>
      <c r="AF75" s="94"/>
      <c r="AG75" s="95"/>
      <c r="AH75" s="96"/>
      <c r="AI75" s="97"/>
      <c r="AJ75" s="95"/>
      <c r="AK75" s="98"/>
      <c r="AL75" s="94"/>
      <c r="AM75" s="95"/>
      <c r="AN75" s="96"/>
      <c r="AO75" s="99"/>
      <c r="AP75" s="100"/>
      <c r="AQ75" s="14">
        <f t="shared" si="0"/>
        <v>0</v>
      </c>
      <c r="AR75" s="15" t="str">
        <f t="shared" si="1"/>
        <v>OK</v>
      </c>
      <c r="AS75" s="16" t="str">
        <f t="shared" si="2"/>
        <v>-</v>
      </c>
      <c r="AT75" s="24"/>
      <c r="AU75" s="24"/>
      <c r="AV75" s="24"/>
      <c r="AW75" s="24"/>
      <c r="AX75" s="24"/>
      <c r="AY75" s="24"/>
      <c r="AZ75" s="46"/>
      <c r="BA75" s="46"/>
      <c r="BB75" s="49">
        <f t="shared" si="3"/>
        <v>0</v>
      </c>
      <c r="BC75" s="49">
        <f t="shared" si="4"/>
        <v>0</v>
      </c>
      <c r="BD75" s="49">
        <f t="shared" si="5"/>
        <v>0</v>
      </c>
      <c r="BE75" s="49">
        <f t="shared" si="6"/>
        <v>0</v>
      </c>
      <c r="BF75" s="49">
        <f t="shared" si="7"/>
        <v>0</v>
      </c>
      <c r="BG75" s="49">
        <f t="shared" si="8"/>
        <v>0</v>
      </c>
      <c r="BH75" s="49">
        <f t="shared" si="9"/>
        <v>0</v>
      </c>
      <c r="BI75" s="49">
        <f t="shared" si="19"/>
        <v>0</v>
      </c>
      <c r="BJ75" s="49">
        <f t="shared" si="20"/>
        <v>0</v>
      </c>
      <c r="BK75" s="49">
        <f t="shared" si="21"/>
        <v>0</v>
      </c>
      <c r="BL75" s="49">
        <f t="shared" si="22"/>
        <v>0</v>
      </c>
      <c r="BM75" s="49">
        <f t="shared" si="10"/>
        <v>0</v>
      </c>
      <c r="BN75" s="49">
        <f t="shared" si="11"/>
        <v>0</v>
      </c>
      <c r="BO75" s="49">
        <f t="shared" si="12"/>
        <v>0</v>
      </c>
      <c r="BP75" s="49">
        <f t="shared" si="13"/>
        <v>0</v>
      </c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6">
        <f t="shared" si="14"/>
        <v>0</v>
      </c>
      <c r="CC75" s="50">
        <f t="shared" si="15"/>
        <v>0</v>
      </c>
      <c r="CD75" s="46">
        <f t="shared" si="16"/>
        <v>0</v>
      </c>
      <c r="CE75" s="46">
        <f t="shared" si="17"/>
        <v>0</v>
      </c>
      <c r="CF75" s="46">
        <f t="shared" si="18"/>
        <v>0</v>
      </c>
    </row>
    <row r="76" spans="1:84" ht="18.600000000000001" customHeight="1" x14ac:dyDescent="0.15">
      <c r="A76" s="10">
        <v>55</v>
      </c>
      <c r="B76" s="137"/>
      <c r="C76" s="136"/>
      <c r="D76" s="136"/>
      <c r="E76" s="136"/>
      <c r="F76" s="136"/>
      <c r="G76" s="136"/>
      <c r="H76" s="136"/>
      <c r="I76" s="136"/>
      <c r="J76" s="11"/>
      <c r="K76" s="63"/>
      <c r="L76" s="63"/>
      <c r="M76" s="146"/>
      <c r="N76" s="143"/>
      <c r="O76" s="147"/>
      <c r="P76" s="148"/>
      <c r="Q76" s="4"/>
      <c r="R76" s="53"/>
      <c r="S76" s="56"/>
      <c r="T76" s="12"/>
      <c r="U76" s="12"/>
      <c r="V76" s="13"/>
      <c r="W76" s="32"/>
      <c r="X76" s="12"/>
      <c r="Y76" s="4"/>
      <c r="Z76" s="12"/>
      <c r="AA76" s="4"/>
      <c r="AB76" s="53"/>
      <c r="AC76" s="13"/>
      <c r="AD76" s="12"/>
      <c r="AE76" s="4"/>
      <c r="AF76" s="94"/>
      <c r="AG76" s="95"/>
      <c r="AH76" s="96"/>
      <c r="AI76" s="97"/>
      <c r="AJ76" s="95"/>
      <c r="AK76" s="98"/>
      <c r="AL76" s="94"/>
      <c r="AM76" s="95"/>
      <c r="AN76" s="96"/>
      <c r="AO76" s="99"/>
      <c r="AP76" s="100"/>
      <c r="AQ76" s="14">
        <f t="shared" si="0"/>
        <v>0</v>
      </c>
      <c r="AR76" s="15" t="str">
        <f t="shared" si="1"/>
        <v>OK</v>
      </c>
      <c r="AS76" s="16" t="str">
        <f t="shared" si="2"/>
        <v>-</v>
      </c>
      <c r="AT76" s="24"/>
      <c r="AU76" s="24"/>
      <c r="AV76" s="24"/>
      <c r="AW76" s="24"/>
      <c r="AX76" s="24"/>
      <c r="AY76" s="24"/>
      <c r="AZ76" s="46"/>
      <c r="BA76" s="46"/>
      <c r="BB76" s="49">
        <f t="shared" si="3"/>
        <v>0</v>
      </c>
      <c r="BC76" s="49">
        <f t="shared" si="4"/>
        <v>0</v>
      </c>
      <c r="BD76" s="49">
        <f t="shared" si="5"/>
        <v>0</v>
      </c>
      <c r="BE76" s="49">
        <f t="shared" si="6"/>
        <v>0</v>
      </c>
      <c r="BF76" s="49">
        <f t="shared" si="7"/>
        <v>0</v>
      </c>
      <c r="BG76" s="49">
        <f t="shared" si="8"/>
        <v>0</v>
      </c>
      <c r="BH76" s="49">
        <f t="shared" si="9"/>
        <v>0</v>
      </c>
      <c r="BI76" s="49">
        <f t="shared" si="19"/>
        <v>0</v>
      </c>
      <c r="BJ76" s="49">
        <f t="shared" si="20"/>
        <v>0</v>
      </c>
      <c r="BK76" s="49">
        <f t="shared" si="21"/>
        <v>0</v>
      </c>
      <c r="BL76" s="49">
        <f t="shared" si="22"/>
        <v>0</v>
      </c>
      <c r="BM76" s="49">
        <f t="shared" si="10"/>
        <v>0</v>
      </c>
      <c r="BN76" s="49">
        <f t="shared" si="11"/>
        <v>0</v>
      </c>
      <c r="BO76" s="49">
        <f t="shared" si="12"/>
        <v>0</v>
      </c>
      <c r="BP76" s="49">
        <f t="shared" si="13"/>
        <v>0</v>
      </c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6">
        <f t="shared" si="14"/>
        <v>0</v>
      </c>
      <c r="CC76" s="50">
        <f t="shared" si="15"/>
        <v>0</v>
      </c>
      <c r="CD76" s="46">
        <f t="shared" si="16"/>
        <v>0</v>
      </c>
      <c r="CE76" s="46">
        <f t="shared" si="17"/>
        <v>0</v>
      </c>
      <c r="CF76" s="46">
        <f t="shared" si="18"/>
        <v>0</v>
      </c>
    </row>
    <row r="77" spans="1:84" ht="18.600000000000001" customHeight="1" x14ac:dyDescent="0.15">
      <c r="A77" s="10">
        <v>56</v>
      </c>
      <c r="B77" s="137"/>
      <c r="C77" s="136"/>
      <c r="D77" s="136"/>
      <c r="E77" s="136"/>
      <c r="F77" s="136"/>
      <c r="G77" s="136"/>
      <c r="H77" s="136"/>
      <c r="I77" s="136"/>
      <c r="J77" s="11"/>
      <c r="K77" s="63"/>
      <c r="L77" s="63"/>
      <c r="M77" s="146"/>
      <c r="N77" s="143"/>
      <c r="O77" s="147"/>
      <c r="P77" s="148"/>
      <c r="Q77" s="4"/>
      <c r="R77" s="53"/>
      <c r="S77" s="56"/>
      <c r="T77" s="12"/>
      <c r="U77" s="12"/>
      <c r="V77" s="13"/>
      <c r="W77" s="32"/>
      <c r="X77" s="12"/>
      <c r="Y77" s="4"/>
      <c r="Z77" s="12"/>
      <c r="AA77" s="4"/>
      <c r="AB77" s="53"/>
      <c r="AC77" s="13"/>
      <c r="AD77" s="12"/>
      <c r="AE77" s="4"/>
      <c r="AF77" s="94"/>
      <c r="AG77" s="95"/>
      <c r="AH77" s="96"/>
      <c r="AI77" s="97"/>
      <c r="AJ77" s="95"/>
      <c r="AK77" s="98"/>
      <c r="AL77" s="94"/>
      <c r="AM77" s="95"/>
      <c r="AN77" s="96"/>
      <c r="AO77" s="99"/>
      <c r="AP77" s="100"/>
      <c r="AQ77" s="14">
        <f t="shared" si="0"/>
        <v>0</v>
      </c>
      <c r="AR77" s="15" t="str">
        <f t="shared" si="1"/>
        <v>OK</v>
      </c>
      <c r="AS77" s="16" t="str">
        <f t="shared" si="2"/>
        <v>-</v>
      </c>
      <c r="AT77" s="24"/>
      <c r="AU77" s="24"/>
      <c r="AV77" s="24"/>
      <c r="AW77" s="24"/>
      <c r="AX77" s="24"/>
      <c r="AY77" s="24"/>
      <c r="AZ77" s="46"/>
      <c r="BA77" s="46"/>
      <c r="BB77" s="49">
        <f t="shared" si="3"/>
        <v>0</v>
      </c>
      <c r="BC77" s="49">
        <f t="shared" si="4"/>
        <v>0</v>
      </c>
      <c r="BD77" s="49">
        <f t="shared" si="5"/>
        <v>0</v>
      </c>
      <c r="BE77" s="49">
        <f t="shared" si="6"/>
        <v>0</v>
      </c>
      <c r="BF77" s="49">
        <f t="shared" si="7"/>
        <v>0</v>
      </c>
      <c r="BG77" s="49">
        <f t="shared" si="8"/>
        <v>0</v>
      </c>
      <c r="BH77" s="49">
        <f t="shared" si="9"/>
        <v>0</v>
      </c>
      <c r="BI77" s="49">
        <f t="shared" si="19"/>
        <v>0</v>
      </c>
      <c r="BJ77" s="49">
        <f t="shared" si="20"/>
        <v>0</v>
      </c>
      <c r="BK77" s="49">
        <f t="shared" si="21"/>
        <v>0</v>
      </c>
      <c r="BL77" s="49">
        <f t="shared" si="22"/>
        <v>0</v>
      </c>
      <c r="BM77" s="49">
        <f t="shared" si="10"/>
        <v>0</v>
      </c>
      <c r="BN77" s="49">
        <f t="shared" si="11"/>
        <v>0</v>
      </c>
      <c r="BO77" s="49">
        <f t="shared" si="12"/>
        <v>0</v>
      </c>
      <c r="BP77" s="49">
        <f t="shared" si="13"/>
        <v>0</v>
      </c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6">
        <f t="shared" si="14"/>
        <v>0</v>
      </c>
      <c r="CC77" s="50">
        <f t="shared" si="15"/>
        <v>0</v>
      </c>
      <c r="CD77" s="46">
        <f t="shared" si="16"/>
        <v>0</v>
      </c>
      <c r="CE77" s="46">
        <f t="shared" si="17"/>
        <v>0</v>
      </c>
      <c r="CF77" s="46">
        <f t="shared" si="18"/>
        <v>0</v>
      </c>
    </row>
    <row r="78" spans="1:84" ht="18.600000000000001" customHeight="1" x14ac:dyDescent="0.15">
      <c r="A78" s="10">
        <v>57</v>
      </c>
      <c r="B78" s="137"/>
      <c r="C78" s="136"/>
      <c r="D78" s="136"/>
      <c r="E78" s="136"/>
      <c r="F78" s="136"/>
      <c r="G78" s="136"/>
      <c r="H78" s="136"/>
      <c r="I78" s="136"/>
      <c r="J78" s="11"/>
      <c r="K78" s="63"/>
      <c r="L78" s="63"/>
      <c r="M78" s="146"/>
      <c r="N78" s="143"/>
      <c r="O78" s="147"/>
      <c r="P78" s="148"/>
      <c r="Q78" s="4"/>
      <c r="R78" s="53"/>
      <c r="S78" s="56"/>
      <c r="T78" s="12"/>
      <c r="U78" s="12"/>
      <c r="V78" s="13"/>
      <c r="W78" s="32"/>
      <c r="X78" s="12"/>
      <c r="Y78" s="4"/>
      <c r="Z78" s="12"/>
      <c r="AA78" s="4"/>
      <c r="AB78" s="53"/>
      <c r="AC78" s="13"/>
      <c r="AD78" s="12"/>
      <c r="AE78" s="4"/>
      <c r="AF78" s="94"/>
      <c r="AG78" s="95"/>
      <c r="AH78" s="96"/>
      <c r="AI78" s="97"/>
      <c r="AJ78" s="95"/>
      <c r="AK78" s="98"/>
      <c r="AL78" s="94"/>
      <c r="AM78" s="95"/>
      <c r="AN78" s="96"/>
      <c r="AO78" s="99"/>
      <c r="AP78" s="100"/>
      <c r="AQ78" s="14">
        <f t="shared" si="0"/>
        <v>0</v>
      </c>
      <c r="AR78" s="15" t="str">
        <f t="shared" si="1"/>
        <v>OK</v>
      </c>
      <c r="AS78" s="16" t="str">
        <f t="shared" si="2"/>
        <v>-</v>
      </c>
      <c r="AT78" s="24"/>
      <c r="AU78" s="24"/>
      <c r="AV78" s="24"/>
      <c r="AW78" s="24"/>
      <c r="AX78" s="24"/>
      <c r="AY78" s="24"/>
      <c r="AZ78" s="46"/>
      <c r="BA78" s="46"/>
      <c r="BB78" s="49">
        <f t="shared" si="3"/>
        <v>0</v>
      </c>
      <c r="BC78" s="49">
        <f t="shared" si="4"/>
        <v>0</v>
      </c>
      <c r="BD78" s="49">
        <f t="shared" si="5"/>
        <v>0</v>
      </c>
      <c r="BE78" s="49">
        <f t="shared" si="6"/>
        <v>0</v>
      </c>
      <c r="BF78" s="49">
        <f t="shared" si="7"/>
        <v>0</v>
      </c>
      <c r="BG78" s="49">
        <f t="shared" si="8"/>
        <v>0</v>
      </c>
      <c r="BH78" s="49">
        <f t="shared" si="9"/>
        <v>0</v>
      </c>
      <c r="BI78" s="49">
        <f t="shared" si="19"/>
        <v>0</v>
      </c>
      <c r="BJ78" s="49">
        <f t="shared" si="20"/>
        <v>0</v>
      </c>
      <c r="BK78" s="49">
        <f t="shared" si="21"/>
        <v>0</v>
      </c>
      <c r="BL78" s="49">
        <f t="shared" si="22"/>
        <v>0</v>
      </c>
      <c r="BM78" s="49">
        <f t="shared" si="10"/>
        <v>0</v>
      </c>
      <c r="BN78" s="49">
        <f t="shared" si="11"/>
        <v>0</v>
      </c>
      <c r="BO78" s="49">
        <f t="shared" si="12"/>
        <v>0</v>
      </c>
      <c r="BP78" s="49">
        <f t="shared" si="13"/>
        <v>0</v>
      </c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6">
        <f t="shared" si="14"/>
        <v>0</v>
      </c>
      <c r="CC78" s="50">
        <f t="shared" si="15"/>
        <v>0</v>
      </c>
      <c r="CD78" s="46">
        <f t="shared" si="16"/>
        <v>0</v>
      </c>
      <c r="CE78" s="46">
        <f t="shared" si="17"/>
        <v>0</v>
      </c>
      <c r="CF78" s="46">
        <f t="shared" si="18"/>
        <v>0</v>
      </c>
    </row>
    <row r="79" spans="1:84" ht="18.600000000000001" customHeight="1" x14ac:dyDescent="0.15">
      <c r="A79" s="10">
        <v>58</v>
      </c>
      <c r="B79" s="137"/>
      <c r="C79" s="136"/>
      <c r="D79" s="136"/>
      <c r="E79" s="136"/>
      <c r="F79" s="136"/>
      <c r="G79" s="136"/>
      <c r="H79" s="136"/>
      <c r="I79" s="136"/>
      <c r="J79" s="11"/>
      <c r="K79" s="63"/>
      <c r="L79" s="63"/>
      <c r="M79" s="146"/>
      <c r="N79" s="143"/>
      <c r="O79" s="147"/>
      <c r="P79" s="148"/>
      <c r="Q79" s="4"/>
      <c r="R79" s="53"/>
      <c r="S79" s="56"/>
      <c r="T79" s="12"/>
      <c r="U79" s="12"/>
      <c r="V79" s="13"/>
      <c r="W79" s="32"/>
      <c r="X79" s="12"/>
      <c r="Y79" s="4"/>
      <c r="Z79" s="12"/>
      <c r="AA79" s="4"/>
      <c r="AB79" s="53"/>
      <c r="AC79" s="13"/>
      <c r="AD79" s="12"/>
      <c r="AE79" s="4"/>
      <c r="AF79" s="94"/>
      <c r="AG79" s="95"/>
      <c r="AH79" s="96"/>
      <c r="AI79" s="97"/>
      <c r="AJ79" s="95"/>
      <c r="AK79" s="98"/>
      <c r="AL79" s="94"/>
      <c r="AM79" s="95"/>
      <c r="AN79" s="96"/>
      <c r="AO79" s="99"/>
      <c r="AP79" s="100"/>
      <c r="AQ79" s="14">
        <f t="shared" si="0"/>
        <v>0</v>
      </c>
      <c r="AR79" s="15" t="str">
        <f t="shared" si="1"/>
        <v>OK</v>
      </c>
      <c r="AS79" s="16" t="str">
        <f t="shared" si="2"/>
        <v>-</v>
      </c>
      <c r="AT79" s="24"/>
      <c r="AU79" s="24"/>
      <c r="AV79" s="24"/>
      <c r="AW79" s="24"/>
      <c r="AX79" s="24"/>
      <c r="AY79" s="24"/>
      <c r="AZ79" s="46"/>
      <c r="BA79" s="46"/>
      <c r="BB79" s="49">
        <f t="shared" si="3"/>
        <v>0</v>
      </c>
      <c r="BC79" s="49">
        <f t="shared" si="4"/>
        <v>0</v>
      </c>
      <c r="BD79" s="49">
        <f t="shared" si="5"/>
        <v>0</v>
      </c>
      <c r="BE79" s="49">
        <f t="shared" si="6"/>
        <v>0</v>
      </c>
      <c r="BF79" s="49">
        <f t="shared" si="7"/>
        <v>0</v>
      </c>
      <c r="BG79" s="49">
        <f t="shared" si="8"/>
        <v>0</v>
      </c>
      <c r="BH79" s="49">
        <f t="shared" si="9"/>
        <v>0</v>
      </c>
      <c r="BI79" s="49">
        <f t="shared" si="19"/>
        <v>0</v>
      </c>
      <c r="BJ79" s="49">
        <f t="shared" si="20"/>
        <v>0</v>
      </c>
      <c r="BK79" s="49">
        <f t="shared" si="21"/>
        <v>0</v>
      </c>
      <c r="BL79" s="49">
        <f t="shared" si="22"/>
        <v>0</v>
      </c>
      <c r="BM79" s="49">
        <f t="shared" si="10"/>
        <v>0</v>
      </c>
      <c r="BN79" s="49">
        <f t="shared" si="11"/>
        <v>0</v>
      </c>
      <c r="BO79" s="49">
        <f t="shared" si="12"/>
        <v>0</v>
      </c>
      <c r="BP79" s="49">
        <f t="shared" si="13"/>
        <v>0</v>
      </c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6">
        <f t="shared" si="14"/>
        <v>0</v>
      </c>
      <c r="CC79" s="50">
        <f t="shared" si="15"/>
        <v>0</v>
      </c>
      <c r="CD79" s="46">
        <f t="shared" si="16"/>
        <v>0</v>
      </c>
      <c r="CE79" s="46">
        <f t="shared" si="17"/>
        <v>0</v>
      </c>
      <c r="CF79" s="46">
        <f t="shared" si="18"/>
        <v>0</v>
      </c>
    </row>
    <row r="80" spans="1:84" ht="18.600000000000001" customHeight="1" x14ac:dyDescent="0.15">
      <c r="A80" s="10">
        <v>59</v>
      </c>
      <c r="B80" s="137"/>
      <c r="C80" s="136"/>
      <c r="D80" s="136"/>
      <c r="E80" s="136"/>
      <c r="F80" s="136"/>
      <c r="G80" s="136"/>
      <c r="H80" s="136"/>
      <c r="I80" s="136"/>
      <c r="J80" s="11"/>
      <c r="K80" s="63"/>
      <c r="L80" s="63"/>
      <c r="M80" s="146"/>
      <c r="N80" s="143"/>
      <c r="O80" s="147"/>
      <c r="P80" s="148"/>
      <c r="Q80" s="4"/>
      <c r="R80" s="53"/>
      <c r="S80" s="56"/>
      <c r="T80" s="12"/>
      <c r="U80" s="12"/>
      <c r="V80" s="13"/>
      <c r="W80" s="32"/>
      <c r="X80" s="12"/>
      <c r="Y80" s="4"/>
      <c r="Z80" s="12"/>
      <c r="AA80" s="4"/>
      <c r="AB80" s="53"/>
      <c r="AC80" s="13"/>
      <c r="AD80" s="12"/>
      <c r="AE80" s="4"/>
      <c r="AF80" s="94"/>
      <c r="AG80" s="95"/>
      <c r="AH80" s="96"/>
      <c r="AI80" s="97"/>
      <c r="AJ80" s="95"/>
      <c r="AK80" s="98"/>
      <c r="AL80" s="94"/>
      <c r="AM80" s="95"/>
      <c r="AN80" s="96"/>
      <c r="AO80" s="99"/>
      <c r="AP80" s="100"/>
      <c r="AQ80" s="14">
        <f t="shared" si="0"/>
        <v>0</v>
      </c>
      <c r="AR80" s="15" t="str">
        <f t="shared" si="1"/>
        <v>OK</v>
      </c>
      <c r="AS80" s="16" t="str">
        <f t="shared" si="2"/>
        <v>-</v>
      </c>
      <c r="AT80" s="24"/>
      <c r="AU80" s="24"/>
      <c r="AV80" s="24"/>
      <c r="AW80" s="24"/>
      <c r="AX80" s="24"/>
      <c r="AY80" s="24"/>
      <c r="AZ80" s="46"/>
      <c r="BA80" s="46"/>
      <c r="BB80" s="49">
        <f t="shared" si="3"/>
        <v>0</v>
      </c>
      <c r="BC80" s="49">
        <f t="shared" si="4"/>
        <v>0</v>
      </c>
      <c r="BD80" s="49">
        <f t="shared" si="5"/>
        <v>0</v>
      </c>
      <c r="BE80" s="49">
        <f t="shared" si="6"/>
        <v>0</v>
      </c>
      <c r="BF80" s="49">
        <f t="shared" si="7"/>
        <v>0</v>
      </c>
      <c r="BG80" s="49">
        <f t="shared" si="8"/>
        <v>0</v>
      </c>
      <c r="BH80" s="49">
        <f t="shared" si="9"/>
        <v>0</v>
      </c>
      <c r="BI80" s="49">
        <f t="shared" si="19"/>
        <v>0</v>
      </c>
      <c r="BJ80" s="49">
        <f t="shared" si="20"/>
        <v>0</v>
      </c>
      <c r="BK80" s="49">
        <f t="shared" si="21"/>
        <v>0</v>
      </c>
      <c r="BL80" s="49">
        <f t="shared" si="22"/>
        <v>0</v>
      </c>
      <c r="BM80" s="49">
        <f t="shared" si="10"/>
        <v>0</v>
      </c>
      <c r="BN80" s="49">
        <f t="shared" si="11"/>
        <v>0</v>
      </c>
      <c r="BO80" s="49">
        <f t="shared" si="12"/>
        <v>0</v>
      </c>
      <c r="BP80" s="49">
        <f t="shared" si="13"/>
        <v>0</v>
      </c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6">
        <f t="shared" si="14"/>
        <v>0</v>
      </c>
      <c r="CC80" s="50">
        <f t="shared" si="15"/>
        <v>0</v>
      </c>
      <c r="CD80" s="46">
        <f t="shared" si="16"/>
        <v>0</v>
      </c>
      <c r="CE80" s="46">
        <f t="shared" si="17"/>
        <v>0</v>
      </c>
      <c r="CF80" s="46">
        <f t="shared" si="18"/>
        <v>0</v>
      </c>
    </row>
    <row r="81" spans="1:84" ht="18.600000000000001" customHeight="1" x14ac:dyDescent="0.15">
      <c r="A81" s="10">
        <v>60</v>
      </c>
      <c r="B81" s="137"/>
      <c r="C81" s="136"/>
      <c r="D81" s="136"/>
      <c r="E81" s="136"/>
      <c r="F81" s="136"/>
      <c r="G81" s="136"/>
      <c r="H81" s="136"/>
      <c r="I81" s="136"/>
      <c r="J81" s="11"/>
      <c r="K81" s="63"/>
      <c r="L81" s="63"/>
      <c r="M81" s="146"/>
      <c r="N81" s="143"/>
      <c r="O81" s="147"/>
      <c r="P81" s="148"/>
      <c r="Q81" s="4"/>
      <c r="R81" s="53"/>
      <c r="S81" s="56"/>
      <c r="T81" s="12"/>
      <c r="U81" s="12"/>
      <c r="V81" s="13"/>
      <c r="W81" s="32"/>
      <c r="X81" s="12"/>
      <c r="Y81" s="4"/>
      <c r="Z81" s="12"/>
      <c r="AA81" s="4"/>
      <c r="AB81" s="53"/>
      <c r="AC81" s="13"/>
      <c r="AD81" s="12"/>
      <c r="AE81" s="4"/>
      <c r="AF81" s="94"/>
      <c r="AG81" s="95"/>
      <c r="AH81" s="96"/>
      <c r="AI81" s="97"/>
      <c r="AJ81" s="95"/>
      <c r="AK81" s="98"/>
      <c r="AL81" s="94"/>
      <c r="AM81" s="95"/>
      <c r="AN81" s="96"/>
      <c r="AO81" s="99"/>
      <c r="AP81" s="100"/>
      <c r="AQ81" s="14">
        <f t="shared" si="0"/>
        <v>0</v>
      </c>
      <c r="AR81" s="15" t="str">
        <f t="shared" si="1"/>
        <v>OK</v>
      </c>
      <c r="AS81" s="16" t="str">
        <f t="shared" si="2"/>
        <v>-</v>
      </c>
      <c r="AT81" s="24"/>
      <c r="AU81" s="24"/>
      <c r="AV81" s="24"/>
      <c r="AW81" s="24"/>
      <c r="AX81" s="24"/>
      <c r="AY81" s="24"/>
      <c r="AZ81" s="46"/>
      <c r="BA81" s="46"/>
      <c r="BB81" s="49">
        <f t="shared" si="3"/>
        <v>0</v>
      </c>
      <c r="BC81" s="49">
        <f t="shared" si="4"/>
        <v>0</v>
      </c>
      <c r="BD81" s="49">
        <f t="shared" si="5"/>
        <v>0</v>
      </c>
      <c r="BE81" s="49">
        <f t="shared" si="6"/>
        <v>0</v>
      </c>
      <c r="BF81" s="49">
        <f t="shared" si="7"/>
        <v>0</v>
      </c>
      <c r="BG81" s="49">
        <f t="shared" si="8"/>
        <v>0</v>
      </c>
      <c r="BH81" s="49">
        <f t="shared" si="9"/>
        <v>0</v>
      </c>
      <c r="BI81" s="49">
        <f t="shared" si="19"/>
        <v>0</v>
      </c>
      <c r="BJ81" s="49">
        <f t="shared" si="20"/>
        <v>0</v>
      </c>
      <c r="BK81" s="49">
        <f t="shared" si="21"/>
        <v>0</v>
      </c>
      <c r="BL81" s="49">
        <f t="shared" si="22"/>
        <v>0</v>
      </c>
      <c r="BM81" s="49">
        <f t="shared" si="10"/>
        <v>0</v>
      </c>
      <c r="BN81" s="49">
        <f t="shared" si="11"/>
        <v>0</v>
      </c>
      <c r="BO81" s="49">
        <f t="shared" si="12"/>
        <v>0</v>
      </c>
      <c r="BP81" s="49">
        <f t="shared" si="13"/>
        <v>0</v>
      </c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6">
        <f t="shared" si="14"/>
        <v>0</v>
      </c>
      <c r="CC81" s="50">
        <f t="shared" si="15"/>
        <v>0</v>
      </c>
      <c r="CD81" s="46">
        <f t="shared" si="16"/>
        <v>0</v>
      </c>
      <c r="CE81" s="46">
        <f t="shared" si="17"/>
        <v>0</v>
      </c>
      <c r="CF81" s="46">
        <f t="shared" si="18"/>
        <v>0</v>
      </c>
    </row>
    <row r="82" spans="1:84" ht="18.600000000000001" customHeight="1" x14ac:dyDescent="0.15">
      <c r="A82" s="10">
        <v>61</v>
      </c>
      <c r="B82" s="137"/>
      <c r="C82" s="136"/>
      <c r="D82" s="136"/>
      <c r="E82" s="136"/>
      <c r="F82" s="136"/>
      <c r="G82" s="136"/>
      <c r="H82" s="136"/>
      <c r="I82" s="136"/>
      <c r="J82" s="11"/>
      <c r="K82" s="63"/>
      <c r="L82" s="63"/>
      <c r="M82" s="146"/>
      <c r="N82" s="143"/>
      <c r="O82" s="147"/>
      <c r="P82" s="148"/>
      <c r="Q82" s="4"/>
      <c r="R82" s="53"/>
      <c r="S82" s="56"/>
      <c r="T82" s="12"/>
      <c r="U82" s="12"/>
      <c r="V82" s="13"/>
      <c r="W82" s="32"/>
      <c r="X82" s="12"/>
      <c r="Y82" s="4"/>
      <c r="Z82" s="12"/>
      <c r="AA82" s="4"/>
      <c r="AB82" s="53"/>
      <c r="AC82" s="13"/>
      <c r="AD82" s="12"/>
      <c r="AE82" s="4"/>
      <c r="AF82" s="94"/>
      <c r="AG82" s="95"/>
      <c r="AH82" s="96"/>
      <c r="AI82" s="97"/>
      <c r="AJ82" s="95"/>
      <c r="AK82" s="98"/>
      <c r="AL82" s="94"/>
      <c r="AM82" s="95"/>
      <c r="AN82" s="96"/>
      <c r="AO82" s="99"/>
      <c r="AP82" s="100"/>
      <c r="AQ82" s="14">
        <f t="shared" si="0"/>
        <v>0</v>
      </c>
      <c r="AR82" s="15" t="str">
        <f t="shared" si="1"/>
        <v>OK</v>
      </c>
      <c r="AS82" s="16" t="str">
        <f t="shared" si="2"/>
        <v>-</v>
      </c>
      <c r="AT82" s="24"/>
      <c r="AU82" s="24"/>
      <c r="AV82" s="24"/>
      <c r="AW82" s="24"/>
      <c r="AX82" s="24"/>
      <c r="AY82" s="24"/>
      <c r="AZ82" s="46"/>
      <c r="BA82" s="46"/>
      <c r="BB82" s="49">
        <f t="shared" si="3"/>
        <v>0</v>
      </c>
      <c r="BC82" s="49">
        <f t="shared" si="4"/>
        <v>0</v>
      </c>
      <c r="BD82" s="49">
        <f t="shared" si="5"/>
        <v>0</v>
      </c>
      <c r="BE82" s="49">
        <f t="shared" si="6"/>
        <v>0</v>
      </c>
      <c r="BF82" s="49">
        <f t="shared" si="7"/>
        <v>0</v>
      </c>
      <c r="BG82" s="49">
        <f t="shared" si="8"/>
        <v>0</v>
      </c>
      <c r="BH82" s="49">
        <f t="shared" si="9"/>
        <v>0</v>
      </c>
      <c r="BI82" s="49">
        <f t="shared" si="19"/>
        <v>0</v>
      </c>
      <c r="BJ82" s="49">
        <f t="shared" si="20"/>
        <v>0</v>
      </c>
      <c r="BK82" s="49">
        <f t="shared" si="21"/>
        <v>0</v>
      </c>
      <c r="BL82" s="49">
        <f t="shared" si="22"/>
        <v>0</v>
      </c>
      <c r="BM82" s="49">
        <f t="shared" si="10"/>
        <v>0</v>
      </c>
      <c r="BN82" s="49">
        <f t="shared" si="11"/>
        <v>0</v>
      </c>
      <c r="BO82" s="49">
        <f t="shared" si="12"/>
        <v>0</v>
      </c>
      <c r="BP82" s="49">
        <f t="shared" si="13"/>
        <v>0</v>
      </c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6">
        <f t="shared" si="14"/>
        <v>0</v>
      </c>
      <c r="CC82" s="50">
        <f t="shared" si="15"/>
        <v>0</v>
      </c>
      <c r="CD82" s="46">
        <f t="shared" si="16"/>
        <v>0</v>
      </c>
      <c r="CE82" s="46">
        <f t="shared" si="17"/>
        <v>0</v>
      </c>
      <c r="CF82" s="46">
        <f t="shared" si="18"/>
        <v>0</v>
      </c>
    </row>
    <row r="83" spans="1:84" ht="18.600000000000001" customHeight="1" x14ac:dyDescent="0.15">
      <c r="A83" s="10">
        <v>62</v>
      </c>
      <c r="B83" s="137"/>
      <c r="C83" s="136"/>
      <c r="D83" s="136"/>
      <c r="E83" s="136"/>
      <c r="F83" s="136"/>
      <c r="G83" s="136"/>
      <c r="H83" s="136"/>
      <c r="I83" s="136"/>
      <c r="J83" s="11"/>
      <c r="K83" s="63"/>
      <c r="L83" s="63"/>
      <c r="M83" s="146"/>
      <c r="N83" s="143"/>
      <c r="O83" s="147"/>
      <c r="P83" s="148"/>
      <c r="Q83" s="4"/>
      <c r="R83" s="53"/>
      <c r="S83" s="56"/>
      <c r="T83" s="12"/>
      <c r="U83" s="12"/>
      <c r="V83" s="13"/>
      <c r="W83" s="32"/>
      <c r="X83" s="12"/>
      <c r="Y83" s="4"/>
      <c r="Z83" s="12"/>
      <c r="AA83" s="4"/>
      <c r="AB83" s="53"/>
      <c r="AC83" s="13"/>
      <c r="AD83" s="12"/>
      <c r="AE83" s="4"/>
      <c r="AF83" s="94"/>
      <c r="AG83" s="95"/>
      <c r="AH83" s="96"/>
      <c r="AI83" s="97"/>
      <c r="AJ83" s="95"/>
      <c r="AK83" s="98"/>
      <c r="AL83" s="94"/>
      <c r="AM83" s="95"/>
      <c r="AN83" s="96"/>
      <c r="AO83" s="99"/>
      <c r="AP83" s="100"/>
      <c r="AQ83" s="14">
        <f t="shared" si="0"/>
        <v>0</v>
      </c>
      <c r="AR83" s="15" t="str">
        <f t="shared" si="1"/>
        <v>OK</v>
      </c>
      <c r="AS83" s="16" t="str">
        <f t="shared" si="2"/>
        <v>-</v>
      </c>
      <c r="AT83" s="24"/>
      <c r="AU83" s="24"/>
      <c r="AV83" s="24"/>
      <c r="AW83" s="24"/>
      <c r="AX83" s="24"/>
      <c r="AY83" s="24"/>
      <c r="AZ83" s="46"/>
      <c r="BA83" s="46"/>
      <c r="BB83" s="49">
        <f t="shared" si="3"/>
        <v>0</v>
      </c>
      <c r="BC83" s="49">
        <f t="shared" si="4"/>
        <v>0</v>
      </c>
      <c r="BD83" s="49">
        <f t="shared" si="5"/>
        <v>0</v>
      </c>
      <c r="BE83" s="49">
        <f t="shared" si="6"/>
        <v>0</v>
      </c>
      <c r="BF83" s="49">
        <f t="shared" si="7"/>
        <v>0</v>
      </c>
      <c r="BG83" s="49">
        <f t="shared" si="8"/>
        <v>0</v>
      </c>
      <c r="BH83" s="49">
        <f t="shared" si="9"/>
        <v>0</v>
      </c>
      <c r="BI83" s="49">
        <f t="shared" si="19"/>
        <v>0</v>
      </c>
      <c r="BJ83" s="49">
        <f t="shared" si="20"/>
        <v>0</v>
      </c>
      <c r="BK83" s="49">
        <f t="shared" si="21"/>
        <v>0</v>
      </c>
      <c r="BL83" s="49">
        <f t="shared" si="22"/>
        <v>0</v>
      </c>
      <c r="BM83" s="49">
        <f t="shared" si="10"/>
        <v>0</v>
      </c>
      <c r="BN83" s="49">
        <f t="shared" si="11"/>
        <v>0</v>
      </c>
      <c r="BO83" s="49">
        <f t="shared" si="12"/>
        <v>0</v>
      </c>
      <c r="BP83" s="49">
        <f t="shared" si="13"/>
        <v>0</v>
      </c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6">
        <f t="shared" si="14"/>
        <v>0</v>
      </c>
      <c r="CC83" s="50">
        <f t="shared" si="15"/>
        <v>0</v>
      </c>
      <c r="CD83" s="46">
        <f t="shared" si="16"/>
        <v>0</v>
      </c>
      <c r="CE83" s="46">
        <f t="shared" si="17"/>
        <v>0</v>
      </c>
      <c r="CF83" s="46">
        <f t="shared" si="18"/>
        <v>0</v>
      </c>
    </row>
    <row r="84" spans="1:84" ht="18.600000000000001" customHeight="1" x14ac:dyDescent="0.15">
      <c r="A84" s="10">
        <v>63</v>
      </c>
      <c r="B84" s="137"/>
      <c r="C84" s="136"/>
      <c r="D84" s="136"/>
      <c r="E84" s="136"/>
      <c r="F84" s="136"/>
      <c r="G84" s="136"/>
      <c r="H84" s="136"/>
      <c r="I84" s="136"/>
      <c r="J84" s="11"/>
      <c r="K84" s="63"/>
      <c r="L84" s="63"/>
      <c r="M84" s="146"/>
      <c r="N84" s="143"/>
      <c r="O84" s="147"/>
      <c r="P84" s="148"/>
      <c r="Q84" s="4"/>
      <c r="R84" s="53"/>
      <c r="S84" s="56"/>
      <c r="T84" s="12"/>
      <c r="U84" s="12"/>
      <c r="V84" s="13"/>
      <c r="W84" s="32"/>
      <c r="X84" s="12"/>
      <c r="Y84" s="4"/>
      <c r="Z84" s="12"/>
      <c r="AA84" s="4"/>
      <c r="AB84" s="53"/>
      <c r="AC84" s="13"/>
      <c r="AD84" s="12"/>
      <c r="AE84" s="4"/>
      <c r="AF84" s="94"/>
      <c r="AG84" s="95"/>
      <c r="AH84" s="96"/>
      <c r="AI84" s="97"/>
      <c r="AJ84" s="95"/>
      <c r="AK84" s="98"/>
      <c r="AL84" s="94"/>
      <c r="AM84" s="95"/>
      <c r="AN84" s="96"/>
      <c r="AO84" s="99"/>
      <c r="AP84" s="100"/>
      <c r="AQ84" s="14">
        <f t="shared" si="0"/>
        <v>0</v>
      </c>
      <c r="AR84" s="15" t="str">
        <f t="shared" si="1"/>
        <v>OK</v>
      </c>
      <c r="AS84" s="16" t="str">
        <f t="shared" si="2"/>
        <v>-</v>
      </c>
      <c r="AT84" s="24"/>
      <c r="AU84" s="24"/>
      <c r="AV84" s="24"/>
      <c r="AW84" s="24"/>
      <c r="AX84" s="24"/>
      <c r="AY84" s="24"/>
      <c r="AZ84" s="46"/>
      <c r="BA84" s="46"/>
      <c r="BB84" s="49">
        <f t="shared" si="3"/>
        <v>0</v>
      </c>
      <c r="BC84" s="49">
        <f t="shared" si="4"/>
        <v>0</v>
      </c>
      <c r="BD84" s="49">
        <f t="shared" si="5"/>
        <v>0</v>
      </c>
      <c r="BE84" s="49">
        <f t="shared" si="6"/>
        <v>0</v>
      </c>
      <c r="BF84" s="49">
        <f t="shared" si="7"/>
        <v>0</v>
      </c>
      <c r="BG84" s="49">
        <f t="shared" si="8"/>
        <v>0</v>
      </c>
      <c r="BH84" s="49">
        <f t="shared" si="9"/>
        <v>0</v>
      </c>
      <c r="BI84" s="49">
        <f t="shared" si="19"/>
        <v>0</v>
      </c>
      <c r="BJ84" s="49">
        <f t="shared" si="20"/>
        <v>0</v>
      </c>
      <c r="BK84" s="49">
        <f t="shared" si="21"/>
        <v>0</v>
      </c>
      <c r="BL84" s="49">
        <f t="shared" si="22"/>
        <v>0</v>
      </c>
      <c r="BM84" s="49">
        <f t="shared" si="10"/>
        <v>0</v>
      </c>
      <c r="BN84" s="49">
        <f t="shared" si="11"/>
        <v>0</v>
      </c>
      <c r="BO84" s="49">
        <f t="shared" si="12"/>
        <v>0</v>
      </c>
      <c r="BP84" s="49">
        <f t="shared" si="13"/>
        <v>0</v>
      </c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6">
        <f t="shared" si="14"/>
        <v>0</v>
      </c>
      <c r="CC84" s="50">
        <f t="shared" si="15"/>
        <v>0</v>
      </c>
      <c r="CD84" s="46">
        <f t="shared" si="16"/>
        <v>0</v>
      </c>
      <c r="CE84" s="46">
        <f t="shared" si="17"/>
        <v>0</v>
      </c>
      <c r="CF84" s="46">
        <f t="shared" si="18"/>
        <v>0</v>
      </c>
    </row>
    <row r="85" spans="1:84" ht="18.600000000000001" customHeight="1" x14ac:dyDescent="0.15">
      <c r="A85" s="10">
        <v>64</v>
      </c>
      <c r="B85" s="137"/>
      <c r="C85" s="136"/>
      <c r="D85" s="136"/>
      <c r="E85" s="136"/>
      <c r="F85" s="136"/>
      <c r="G85" s="136"/>
      <c r="H85" s="136"/>
      <c r="I85" s="136"/>
      <c r="J85" s="11"/>
      <c r="K85" s="63"/>
      <c r="L85" s="63"/>
      <c r="M85" s="146"/>
      <c r="N85" s="143"/>
      <c r="O85" s="147"/>
      <c r="P85" s="148"/>
      <c r="Q85" s="4"/>
      <c r="R85" s="53"/>
      <c r="S85" s="56"/>
      <c r="T85" s="12"/>
      <c r="U85" s="12"/>
      <c r="V85" s="13"/>
      <c r="W85" s="32"/>
      <c r="X85" s="12"/>
      <c r="Y85" s="4"/>
      <c r="Z85" s="12"/>
      <c r="AA85" s="4"/>
      <c r="AB85" s="53"/>
      <c r="AC85" s="13"/>
      <c r="AD85" s="12"/>
      <c r="AE85" s="4"/>
      <c r="AF85" s="94"/>
      <c r="AG85" s="95"/>
      <c r="AH85" s="96"/>
      <c r="AI85" s="97"/>
      <c r="AJ85" s="95"/>
      <c r="AK85" s="98"/>
      <c r="AL85" s="94"/>
      <c r="AM85" s="95"/>
      <c r="AN85" s="96"/>
      <c r="AO85" s="99"/>
      <c r="AP85" s="100"/>
      <c r="AQ85" s="14">
        <f t="shared" si="0"/>
        <v>0</v>
      </c>
      <c r="AR85" s="15" t="str">
        <f t="shared" si="1"/>
        <v>OK</v>
      </c>
      <c r="AS85" s="16" t="str">
        <f t="shared" si="2"/>
        <v>-</v>
      </c>
      <c r="AT85" s="24"/>
      <c r="AU85" s="24"/>
      <c r="AV85" s="24"/>
      <c r="AW85" s="24"/>
      <c r="AX85" s="24"/>
      <c r="AY85" s="24"/>
      <c r="AZ85" s="46"/>
      <c r="BA85" s="46"/>
      <c r="BB85" s="49">
        <f t="shared" si="3"/>
        <v>0</v>
      </c>
      <c r="BC85" s="49">
        <f t="shared" si="4"/>
        <v>0</v>
      </c>
      <c r="BD85" s="49">
        <f t="shared" si="5"/>
        <v>0</v>
      </c>
      <c r="BE85" s="49">
        <f t="shared" si="6"/>
        <v>0</v>
      </c>
      <c r="BF85" s="49">
        <f t="shared" si="7"/>
        <v>0</v>
      </c>
      <c r="BG85" s="49">
        <f t="shared" si="8"/>
        <v>0</v>
      </c>
      <c r="BH85" s="49">
        <f t="shared" si="9"/>
        <v>0</v>
      </c>
      <c r="BI85" s="49">
        <f t="shared" si="19"/>
        <v>0</v>
      </c>
      <c r="BJ85" s="49">
        <f t="shared" si="20"/>
        <v>0</v>
      </c>
      <c r="BK85" s="49">
        <f t="shared" si="21"/>
        <v>0</v>
      </c>
      <c r="BL85" s="49">
        <f t="shared" si="22"/>
        <v>0</v>
      </c>
      <c r="BM85" s="49">
        <f t="shared" si="10"/>
        <v>0</v>
      </c>
      <c r="BN85" s="49">
        <f t="shared" si="11"/>
        <v>0</v>
      </c>
      <c r="BO85" s="49">
        <f t="shared" si="12"/>
        <v>0</v>
      </c>
      <c r="BP85" s="49">
        <f t="shared" si="13"/>
        <v>0</v>
      </c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6">
        <f t="shared" si="14"/>
        <v>0</v>
      </c>
      <c r="CC85" s="50">
        <f t="shared" si="15"/>
        <v>0</v>
      </c>
      <c r="CD85" s="46">
        <f t="shared" si="16"/>
        <v>0</v>
      </c>
      <c r="CE85" s="46">
        <f t="shared" si="17"/>
        <v>0</v>
      </c>
      <c r="CF85" s="46">
        <f t="shared" si="18"/>
        <v>0</v>
      </c>
    </row>
    <row r="86" spans="1:84" ht="18.600000000000001" customHeight="1" x14ac:dyDescent="0.15">
      <c r="A86" s="10">
        <v>65</v>
      </c>
      <c r="B86" s="137"/>
      <c r="C86" s="136"/>
      <c r="D86" s="136"/>
      <c r="E86" s="136"/>
      <c r="F86" s="136"/>
      <c r="G86" s="136"/>
      <c r="H86" s="136"/>
      <c r="I86" s="136"/>
      <c r="J86" s="11"/>
      <c r="K86" s="63"/>
      <c r="L86" s="63"/>
      <c r="M86" s="146"/>
      <c r="N86" s="143"/>
      <c r="O86" s="147"/>
      <c r="P86" s="148"/>
      <c r="Q86" s="4"/>
      <c r="R86" s="53"/>
      <c r="S86" s="56"/>
      <c r="T86" s="12"/>
      <c r="U86" s="12"/>
      <c r="V86" s="13"/>
      <c r="W86" s="32"/>
      <c r="X86" s="12"/>
      <c r="Y86" s="4"/>
      <c r="Z86" s="12"/>
      <c r="AA86" s="4"/>
      <c r="AB86" s="53"/>
      <c r="AC86" s="13"/>
      <c r="AD86" s="12"/>
      <c r="AE86" s="4"/>
      <c r="AF86" s="94"/>
      <c r="AG86" s="95"/>
      <c r="AH86" s="96"/>
      <c r="AI86" s="97"/>
      <c r="AJ86" s="95"/>
      <c r="AK86" s="98"/>
      <c r="AL86" s="94"/>
      <c r="AM86" s="95"/>
      <c r="AN86" s="96"/>
      <c r="AO86" s="99"/>
      <c r="AP86" s="100"/>
      <c r="AQ86" s="14">
        <f t="shared" ref="AQ86:AQ112" si="23">CD86</f>
        <v>0</v>
      </c>
      <c r="AR86" s="15" t="str">
        <f t="shared" ref="AR86:AR112" si="24">IF(COUNTIF(BB86:CA86,-1)+COUNTIF(BB86:CA86,"NG"),"NG","OK")</f>
        <v>OK</v>
      </c>
      <c r="AS86" s="16" t="str">
        <f t="shared" ref="AS86:AS112" si="25">IF(AQ86=0,"-",IF(AND(AQ86&lt;=3,CE86&lt;=2,CF86&lt;=2),"OK","NG"))</f>
        <v>-</v>
      </c>
      <c r="AT86" s="24"/>
      <c r="AU86" s="24"/>
      <c r="AV86" s="24"/>
      <c r="AW86" s="24"/>
      <c r="AX86" s="24"/>
      <c r="AY86" s="24"/>
      <c r="AZ86" s="46"/>
      <c r="BA86" s="46"/>
      <c r="BB86" s="49">
        <f t="shared" ref="BB86:BB112" si="26">IF(Q86&lt;&gt;"",IF(AND(COUNTA($Q86:$W86)&lt;=1,ISNUMBER(SEARCH($J86,BB$20)),ISNUMBER(SEARCH($K86,BB$21))),1,-1),0)</f>
        <v>0</v>
      </c>
      <c r="BC86" s="49">
        <f t="shared" ref="BC86:BC112" si="27">IF(R86&lt;&gt;"",IF(AND(COUNTA($Q86:$W86)&lt;=1,ISNUMBER(SEARCH($J86,BC$20)),ISNUMBER(SEARCH($K86,BC$21))),1,-1),0)</f>
        <v>0</v>
      </c>
      <c r="BD86" s="49">
        <f t="shared" ref="BD86:BD112" si="28">IF(S86&lt;&gt;"",IF(AND(COUNTA($Q86:$W86)&lt;=1,ISNUMBER(SEARCH($J86,BD$20)),ISNUMBER(SEARCH($K86,BD$21))),1,-1),0)</f>
        <v>0</v>
      </c>
      <c r="BE86" s="49">
        <f t="shared" ref="BE86:BE112" si="29">IF(T86&lt;&gt;"",IF(AND(COUNTA($Q86:$W86)&lt;=1,ISNUMBER(SEARCH($J86,BE$20)),ISNUMBER(SEARCH($K86,BE$21))),1,-1),0)</f>
        <v>0</v>
      </c>
      <c r="BF86" s="49">
        <f t="shared" ref="BF86:BF112" si="30">IF(U86&lt;&gt;"",IF(AND(COUNTA($Q86:$W86)&lt;=1,ISNUMBER(SEARCH($J86,BF$20)),ISNUMBER(SEARCH($K86,BF$21))),1,-1),0)</f>
        <v>0</v>
      </c>
      <c r="BG86" s="49">
        <f t="shared" ref="BG86:BG112" si="31">IF(V86&lt;&gt;"",IF(AND(COUNTA($Q86:$W86)&lt;=1,ISNUMBER(SEARCH($J86,BG$20)),ISNUMBER(SEARCH($K86,BG$21))),1,-1),0)</f>
        <v>0</v>
      </c>
      <c r="BH86" s="49">
        <f t="shared" ref="BH86:BH112" si="32">IF(W86&lt;&gt;"",IF(AND(COUNTA($Q86:$W86)&lt;=1,ISNUMBER(SEARCH($J86,BH$20)),ISNUMBER(SEARCH($K86,BH$21))),1,-1),0)</f>
        <v>0</v>
      </c>
      <c r="BI86" s="49">
        <f t="shared" si="19"/>
        <v>0</v>
      </c>
      <c r="BJ86" s="49">
        <f t="shared" si="20"/>
        <v>0</v>
      </c>
      <c r="BK86" s="49">
        <f t="shared" si="21"/>
        <v>0</v>
      </c>
      <c r="BL86" s="49">
        <f t="shared" si="22"/>
        <v>0</v>
      </c>
      <c r="BM86" s="49">
        <f t="shared" ref="BM86:BM112" si="33">IF(AB86&lt;&gt;"",IF(AND(AC86="",ISNUMBER(SEARCH($J86,BM$20)),ISNUMBER(SEARCH($K86,BM$21))),1,-1),0)</f>
        <v>0</v>
      </c>
      <c r="BN86" s="49">
        <f t="shared" ref="BN86:BN112" si="34">IF(AC86&lt;&gt;"",IF(AND(AB86="",ISNUMBER(SEARCH($J86,BN$20)),ISNUMBER(SEARCH($K86,BN$21))),1,-1),0)</f>
        <v>0</v>
      </c>
      <c r="BO86" s="49">
        <f t="shared" ref="BO86:BO112" si="35">IF(AD86&lt;&gt;"",IF(AND(AE86="",ISNUMBER(SEARCH($J86,BO$20)),ISNUMBER(SEARCH($K86,BO$21))),1,-1),0)</f>
        <v>0</v>
      </c>
      <c r="BP86" s="49">
        <f t="shared" ref="BP86:BP112" si="36">IF(AE86&lt;&gt;"",IF(AND(AD86="",ISNUMBER(SEARCH($J86,BP$20)),ISNUMBER(SEARCH($K86,BP$21))),1,-1),0)</f>
        <v>0</v>
      </c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6">
        <f t="shared" ref="CB86:CB112" si="37">IF(AND(COUNTIF(Q86:AP86,"推")&gt;0,COUNTIFS(Q86:AP86,"&lt;&gt;")=COUNTIF(Q86:AP86,"推")),1,0)</f>
        <v>0</v>
      </c>
      <c r="CC86" s="50">
        <f t="shared" ref="CC86:CC112" si="38">IF(CB86=1,0,IF(CD86&gt;0,1,0))</f>
        <v>0</v>
      </c>
      <c r="CD86" s="46">
        <f t="shared" ref="CD86:CD112" si="39">COUNTIF(BB86:CA86,"&gt;0")</f>
        <v>0</v>
      </c>
      <c r="CE86" s="46">
        <f t="shared" ref="CE86:CE112" si="40">COUNTIF(BB86:BL86,"&gt;0")</f>
        <v>0</v>
      </c>
      <c r="CF86" s="46">
        <f t="shared" ref="CF86:CF112" si="41">COUNTIF(BM86:BP86,"&gt;0")</f>
        <v>0</v>
      </c>
    </row>
    <row r="87" spans="1:84" ht="18.600000000000001" customHeight="1" x14ac:dyDescent="0.15">
      <c r="A87" s="10">
        <v>66</v>
      </c>
      <c r="B87" s="137"/>
      <c r="C87" s="136"/>
      <c r="D87" s="136"/>
      <c r="E87" s="136"/>
      <c r="F87" s="136"/>
      <c r="G87" s="136"/>
      <c r="H87" s="136"/>
      <c r="I87" s="136"/>
      <c r="J87" s="11"/>
      <c r="K87" s="63"/>
      <c r="L87" s="63"/>
      <c r="M87" s="146"/>
      <c r="N87" s="143"/>
      <c r="O87" s="147"/>
      <c r="P87" s="148"/>
      <c r="Q87" s="4"/>
      <c r="R87" s="53"/>
      <c r="S87" s="56"/>
      <c r="T87" s="12"/>
      <c r="U87" s="12"/>
      <c r="V87" s="13"/>
      <c r="W87" s="32"/>
      <c r="X87" s="12"/>
      <c r="Y87" s="4"/>
      <c r="Z87" s="12"/>
      <c r="AA87" s="4"/>
      <c r="AB87" s="53"/>
      <c r="AC87" s="13"/>
      <c r="AD87" s="12"/>
      <c r="AE87" s="4"/>
      <c r="AF87" s="94"/>
      <c r="AG87" s="95"/>
      <c r="AH87" s="96"/>
      <c r="AI87" s="97"/>
      <c r="AJ87" s="95"/>
      <c r="AK87" s="98"/>
      <c r="AL87" s="94"/>
      <c r="AM87" s="95"/>
      <c r="AN87" s="96"/>
      <c r="AO87" s="99"/>
      <c r="AP87" s="100"/>
      <c r="AQ87" s="14">
        <f t="shared" si="23"/>
        <v>0</v>
      </c>
      <c r="AR87" s="15" t="str">
        <f t="shared" si="24"/>
        <v>OK</v>
      </c>
      <c r="AS87" s="16" t="str">
        <f t="shared" si="25"/>
        <v>-</v>
      </c>
      <c r="AT87" s="24"/>
      <c r="AU87" s="24"/>
      <c r="AV87" s="24"/>
      <c r="AW87" s="24"/>
      <c r="AX87" s="24"/>
      <c r="AY87" s="24"/>
      <c r="AZ87" s="46"/>
      <c r="BA87" s="46"/>
      <c r="BB87" s="49">
        <f t="shared" si="26"/>
        <v>0</v>
      </c>
      <c r="BC87" s="49">
        <f t="shared" si="27"/>
        <v>0</v>
      </c>
      <c r="BD87" s="49">
        <f t="shared" si="28"/>
        <v>0</v>
      </c>
      <c r="BE87" s="49">
        <f t="shared" si="29"/>
        <v>0</v>
      </c>
      <c r="BF87" s="49">
        <f t="shared" si="30"/>
        <v>0</v>
      </c>
      <c r="BG87" s="49">
        <f t="shared" si="31"/>
        <v>0</v>
      </c>
      <c r="BH87" s="49">
        <f t="shared" si="32"/>
        <v>0</v>
      </c>
      <c r="BI87" s="49">
        <f t="shared" ref="BI87:BI121" si="42">IF(X87&lt;&gt;"",IF(AND(COUNTA($X87:$AA87)&lt;=1,ISNUMBER(SEARCH($J87,BI$20)),ISNUMBER(SEARCH($K87,BI$21))),1,-1),0)</f>
        <v>0</v>
      </c>
      <c r="BJ87" s="49">
        <f t="shared" ref="BJ87:BJ121" si="43">IF(Y87&lt;&gt;"",IF(AND(COUNTA($X87:$AA87)&lt;=1,ISNUMBER(SEARCH($J87,BJ$20)),ISNUMBER(SEARCH($K87,BJ$21)),DATEDIF($O87,$AM$1,"Y")&gt;=40),1,-1),0)</f>
        <v>0</v>
      </c>
      <c r="BK87" s="49">
        <f t="shared" ref="BK87:BK121" si="44">IF(Z87&lt;&gt;"",IF(AND(COUNTA($X87:$AA87)&lt;=1,ISNUMBER(SEARCH($J87,BK$20)),ISNUMBER(SEARCH($K87,BK$21))),1,-1),0)</f>
        <v>0</v>
      </c>
      <c r="BL87" s="49">
        <f t="shared" ref="BL87:BL121" si="45">IF(AA87&lt;&gt;"",IF(AND(COUNTA($X87:$AA87)&lt;=1,ISNUMBER(SEARCH($J87,BL$20)),ISNUMBER(SEARCH($K87,BL$21)),DATEDIF($O87,$AM$1,"Y")&gt;=40),1,-1),0)</f>
        <v>0</v>
      </c>
      <c r="BM87" s="49">
        <f t="shared" si="33"/>
        <v>0</v>
      </c>
      <c r="BN87" s="49">
        <f t="shared" si="34"/>
        <v>0</v>
      </c>
      <c r="BO87" s="49">
        <f t="shared" si="35"/>
        <v>0</v>
      </c>
      <c r="BP87" s="49">
        <f t="shared" si="36"/>
        <v>0</v>
      </c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6">
        <f t="shared" si="37"/>
        <v>0</v>
      </c>
      <c r="CC87" s="50">
        <f t="shared" si="38"/>
        <v>0</v>
      </c>
      <c r="CD87" s="46">
        <f t="shared" si="39"/>
        <v>0</v>
      </c>
      <c r="CE87" s="46">
        <f t="shared" si="40"/>
        <v>0</v>
      </c>
      <c r="CF87" s="46">
        <f t="shared" si="41"/>
        <v>0</v>
      </c>
    </row>
    <row r="88" spans="1:84" ht="18.600000000000001" customHeight="1" x14ac:dyDescent="0.15">
      <c r="A88" s="10">
        <v>67</v>
      </c>
      <c r="B88" s="137"/>
      <c r="C88" s="136"/>
      <c r="D88" s="136"/>
      <c r="E88" s="136"/>
      <c r="F88" s="136"/>
      <c r="G88" s="136"/>
      <c r="H88" s="136"/>
      <c r="I88" s="136"/>
      <c r="J88" s="11"/>
      <c r="K88" s="63"/>
      <c r="L88" s="63"/>
      <c r="M88" s="146"/>
      <c r="N88" s="143"/>
      <c r="O88" s="147"/>
      <c r="P88" s="148"/>
      <c r="Q88" s="4"/>
      <c r="R88" s="53"/>
      <c r="S88" s="56"/>
      <c r="T88" s="12"/>
      <c r="U88" s="12"/>
      <c r="V88" s="13"/>
      <c r="W88" s="32"/>
      <c r="X88" s="12"/>
      <c r="Y88" s="4"/>
      <c r="Z88" s="12"/>
      <c r="AA88" s="4"/>
      <c r="AB88" s="53"/>
      <c r="AC88" s="13"/>
      <c r="AD88" s="12"/>
      <c r="AE88" s="4"/>
      <c r="AF88" s="94"/>
      <c r="AG88" s="95"/>
      <c r="AH88" s="96"/>
      <c r="AI88" s="97"/>
      <c r="AJ88" s="95"/>
      <c r="AK88" s="98"/>
      <c r="AL88" s="94"/>
      <c r="AM88" s="95"/>
      <c r="AN88" s="96"/>
      <c r="AO88" s="99"/>
      <c r="AP88" s="100"/>
      <c r="AQ88" s="14">
        <f t="shared" si="23"/>
        <v>0</v>
      </c>
      <c r="AR88" s="15" t="str">
        <f t="shared" si="24"/>
        <v>OK</v>
      </c>
      <c r="AS88" s="16" t="str">
        <f t="shared" si="25"/>
        <v>-</v>
      </c>
      <c r="AT88" s="24"/>
      <c r="AU88" s="24"/>
      <c r="AV88" s="24"/>
      <c r="AW88" s="24"/>
      <c r="AX88" s="24"/>
      <c r="AY88" s="24"/>
      <c r="AZ88" s="46"/>
      <c r="BA88" s="46"/>
      <c r="BB88" s="49">
        <f t="shared" si="26"/>
        <v>0</v>
      </c>
      <c r="BC88" s="49">
        <f t="shared" si="27"/>
        <v>0</v>
      </c>
      <c r="BD88" s="49">
        <f t="shared" si="28"/>
        <v>0</v>
      </c>
      <c r="BE88" s="49">
        <f t="shared" si="29"/>
        <v>0</v>
      </c>
      <c r="BF88" s="49">
        <f t="shared" si="30"/>
        <v>0</v>
      </c>
      <c r="BG88" s="49">
        <f t="shared" si="31"/>
        <v>0</v>
      </c>
      <c r="BH88" s="49">
        <f t="shared" si="32"/>
        <v>0</v>
      </c>
      <c r="BI88" s="49">
        <f t="shared" si="42"/>
        <v>0</v>
      </c>
      <c r="BJ88" s="49">
        <f t="shared" si="43"/>
        <v>0</v>
      </c>
      <c r="BK88" s="49">
        <f t="shared" si="44"/>
        <v>0</v>
      </c>
      <c r="BL88" s="49">
        <f t="shared" si="45"/>
        <v>0</v>
      </c>
      <c r="BM88" s="49">
        <f t="shared" si="33"/>
        <v>0</v>
      </c>
      <c r="BN88" s="49">
        <f t="shared" si="34"/>
        <v>0</v>
      </c>
      <c r="BO88" s="49">
        <f t="shared" si="35"/>
        <v>0</v>
      </c>
      <c r="BP88" s="49">
        <f t="shared" si="36"/>
        <v>0</v>
      </c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6">
        <f t="shared" si="37"/>
        <v>0</v>
      </c>
      <c r="CC88" s="50">
        <f t="shared" si="38"/>
        <v>0</v>
      </c>
      <c r="CD88" s="46">
        <f t="shared" si="39"/>
        <v>0</v>
      </c>
      <c r="CE88" s="46">
        <f t="shared" si="40"/>
        <v>0</v>
      </c>
      <c r="CF88" s="46">
        <f t="shared" si="41"/>
        <v>0</v>
      </c>
    </row>
    <row r="89" spans="1:84" ht="18.600000000000001" customHeight="1" x14ac:dyDescent="0.15">
      <c r="A89" s="10">
        <v>68</v>
      </c>
      <c r="B89" s="137"/>
      <c r="C89" s="136"/>
      <c r="D89" s="136"/>
      <c r="E89" s="136"/>
      <c r="F89" s="136"/>
      <c r="G89" s="136"/>
      <c r="H89" s="136"/>
      <c r="I89" s="136"/>
      <c r="J89" s="11"/>
      <c r="K89" s="63"/>
      <c r="L89" s="63"/>
      <c r="M89" s="146"/>
      <c r="N89" s="143"/>
      <c r="O89" s="147"/>
      <c r="P89" s="148"/>
      <c r="Q89" s="4"/>
      <c r="R89" s="53"/>
      <c r="S89" s="56"/>
      <c r="T89" s="12"/>
      <c r="U89" s="12"/>
      <c r="V89" s="13"/>
      <c r="W89" s="32"/>
      <c r="X89" s="12"/>
      <c r="Y89" s="4"/>
      <c r="Z89" s="12"/>
      <c r="AA89" s="4"/>
      <c r="AB89" s="53"/>
      <c r="AC89" s="13"/>
      <c r="AD89" s="12"/>
      <c r="AE89" s="4"/>
      <c r="AF89" s="94"/>
      <c r="AG89" s="95"/>
      <c r="AH89" s="96"/>
      <c r="AI89" s="97"/>
      <c r="AJ89" s="95"/>
      <c r="AK89" s="98"/>
      <c r="AL89" s="94"/>
      <c r="AM89" s="95"/>
      <c r="AN89" s="96"/>
      <c r="AO89" s="99"/>
      <c r="AP89" s="100"/>
      <c r="AQ89" s="14">
        <f t="shared" si="23"/>
        <v>0</v>
      </c>
      <c r="AR89" s="15" t="str">
        <f t="shared" si="24"/>
        <v>OK</v>
      </c>
      <c r="AS89" s="16" t="str">
        <f t="shared" si="25"/>
        <v>-</v>
      </c>
      <c r="AT89" s="24"/>
      <c r="AU89" s="24"/>
      <c r="AV89" s="24"/>
      <c r="AW89" s="24"/>
      <c r="AX89" s="24"/>
      <c r="AY89" s="24"/>
      <c r="AZ89" s="46"/>
      <c r="BA89" s="46"/>
      <c r="BB89" s="49">
        <f t="shared" si="26"/>
        <v>0</v>
      </c>
      <c r="BC89" s="49">
        <f t="shared" si="27"/>
        <v>0</v>
      </c>
      <c r="BD89" s="49">
        <f t="shared" si="28"/>
        <v>0</v>
      </c>
      <c r="BE89" s="49">
        <f t="shared" si="29"/>
        <v>0</v>
      </c>
      <c r="BF89" s="49">
        <f t="shared" si="30"/>
        <v>0</v>
      </c>
      <c r="BG89" s="49">
        <f t="shared" si="31"/>
        <v>0</v>
      </c>
      <c r="BH89" s="49">
        <f t="shared" si="32"/>
        <v>0</v>
      </c>
      <c r="BI89" s="49">
        <f t="shared" si="42"/>
        <v>0</v>
      </c>
      <c r="BJ89" s="49">
        <f t="shared" si="43"/>
        <v>0</v>
      </c>
      <c r="BK89" s="49">
        <f t="shared" si="44"/>
        <v>0</v>
      </c>
      <c r="BL89" s="49">
        <f t="shared" si="45"/>
        <v>0</v>
      </c>
      <c r="BM89" s="49">
        <f t="shared" si="33"/>
        <v>0</v>
      </c>
      <c r="BN89" s="49">
        <f t="shared" si="34"/>
        <v>0</v>
      </c>
      <c r="BO89" s="49">
        <f t="shared" si="35"/>
        <v>0</v>
      </c>
      <c r="BP89" s="49">
        <f t="shared" si="36"/>
        <v>0</v>
      </c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6">
        <f t="shared" si="37"/>
        <v>0</v>
      </c>
      <c r="CC89" s="50">
        <f t="shared" si="38"/>
        <v>0</v>
      </c>
      <c r="CD89" s="46">
        <f t="shared" si="39"/>
        <v>0</v>
      </c>
      <c r="CE89" s="46">
        <f t="shared" si="40"/>
        <v>0</v>
      </c>
      <c r="CF89" s="46">
        <f t="shared" si="41"/>
        <v>0</v>
      </c>
    </row>
    <row r="90" spans="1:84" ht="18.600000000000001" customHeight="1" x14ac:dyDescent="0.15">
      <c r="A90" s="10">
        <v>69</v>
      </c>
      <c r="B90" s="137"/>
      <c r="C90" s="136"/>
      <c r="D90" s="136"/>
      <c r="E90" s="136"/>
      <c r="F90" s="136"/>
      <c r="G90" s="136"/>
      <c r="H90" s="136"/>
      <c r="I90" s="136"/>
      <c r="J90" s="11"/>
      <c r="K90" s="63"/>
      <c r="L90" s="63"/>
      <c r="M90" s="146"/>
      <c r="N90" s="143"/>
      <c r="O90" s="147"/>
      <c r="P90" s="148"/>
      <c r="Q90" s="4"/>
      <c r="R90" s="53"/>
      <c r="S90" s="56"/>
      <c r="T90" s="12"/>
      <c r="U90" s="12"/>
      <c r="V90" s="13"/>
      <c r="W90" s="32"/>
      <c r="X90" s="12"/>
      <c r="Y90" s="4"/>
      <c r="Z90" s="12"/>
      <c r="AA90" s="4"/>
      <c r="AB90" s="53"/>
      <c r="AC90" s="13"/>
      <c r="AD90" s="12"/>
      <c r="AE90" s="4"/>
      <c r="AF90" s="94"/>
      <c r="AG90" s="95"/>
      <c r="AH90" s="96"/>
      <c r="AI90" s="97"/>
      <c r="AJ90" s="95"/>
      <c r="AK90" s="98"/>
      <c r="AL90" s="94"/>
      <c r="AM90" s="95"/>
      <c r="AN90" s="96"/>
      <c r="AO90" s="99"/>
      <c r="AP90" s="100"/>
      <c r="AQ90" s="14">
        <f t="shared" si="23"/>
        <v>0</v>
      </c>
      <c r="AR90" s="15" t="str">
        <f t="shared" si="24"/>
        <v>OK</v>
      </c>
      <c r="AS90" s="16" t="str">
        <f t="shared" si="25"/>
        <v>-</v>
      </c>
      <c r="AT90" s="24"/>
      <c r="AU90" s="24"/>
      <c r="AV90" s="24"/>
      <c r="AW90" s="24"/>
      <c r="AX90" s="24"/>
      <c r="AY90" s="24"/>
      <c r="AZ90" s="46"/>
      <c r="BA90" s="46"/>
      <c r="BB90" s="49">
        <f t="shared" si="26"/>
        <v>0</v>
      </c>
      <c r="BC90" s="49">
        <f t="shared" si="27"/>
        <v>0</v>
      </c>
      <c r="BD90" s="49">
        <f t="shared" si="28"/>
        <v>0</v>
      </c>
      <c r="BE90" s="49">
        <f t="shared" si="29"/>
        <v>0</v>
      </c>
      <c r="BF90" s="49">
        <f t="shared" si="30"/>
        <v>0</v>
      </c>
      <c r="BG90" s="49">
        <f t="shared" si="31"/>
        <v>0</v>
      </c>
      <c r="BH90" s="49">
        <f t="shared" si="32"/>
        <v>0</v>
      </c>
      <c r="BI90" s="49">
        <f t="shared" si="42"/>
        <v>0</v>
      </c>
      <c r="BJ90" s="49">
        <f t="shared" si="43"/>
        <v>0</v>
      </c>
      <c r="BK90" s="49">
        <f t="shared" si="44"/>
        <v>0</v>
      </c>
      <c r="BL90" s="49">
        <f t="shared" si="45"/>
        <v>0</v>
      </c>
      <c r="BM90" s="49">
        <f t="shared" si="33"/>
        <v>0</v>
      </c>
      <c r="BN90" s="49">
        <f t="shared" si="34"/>
        <v>0</v>
      </c>
      <c r="BO90" s="49">
        <f t="shared" si="35"/>
        <v>0</v>
      </c>
      <c r="BP90" s="49">
        <f t="shared" si="36"/>
        <v>0</v>
      </c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6">
        <f t="shared" si="37"/>
        <v>0</v>
      </c>
      <c r="CC90" s="50">
        <f t="shared" si="38"/>
        <v>0</v>
      </c>
      <c r="CD90" s="46">
        <f t="shared" si="39"/>
        <v>0</v>
      </c>
      <c r="CE90" s="46">
        <f t="shared" si="40"/>
        <v>0</v>
      </c>
      <c r="CF90" s="46">
        <f t="shared" si="41"/>
        <v>0</v>
      </c>
    </row>
    <row r="91" spans="1:84" ht="18.600000000000001" customHeight="1" x14ac:dyDescent="0.15">
      <c r="A91" s="10">
        <v>70</v>
      </c>
      <c r="B91" s="137"/>
      <c r="C91" s="136"/>
      <c r="D91" s="136"/>
      <c r="E91" s="136"/>
      <c r="F91" s="136"/>
      <c r="G91" s="136"/>
      <c r="H91" s="136"/>
      <c r="I91" s="136"/>
      <c r="J91" s="11"/>
      <c r="K91" s="63"/>
      <c r="L91" s="63"/>
      <c r="M91" s="146"/>
      <c r="N91" s="143"/>
      <c r="O91" s="147"/>
      <c r="P91" s="148"/>
      <c r="Q91" s="4"/>
      <c r="R91" s="53"/>
      <c r="S91" s="56"/>
      <c r="T91" s="12"/>
      <c r="U91" s="12"/>
      <c r="V91" s="13"/>
      <c r="W91" s="32"/>
      <c r="X91" s="12"/>
      <c r="Y91" s="4"/>
      <c r="Z91" s="12"/>
      <c r="AA91" s="4"/>
      <c r="AB91" s="53"/>
      <c r="AC91" s="13"/>
      <c r="AD91" s="12"/>
      <c r="AE91" s="4"/>
      <c r="AF91" s="94"/>
      <c r="AG91" s="95"/>
      <c r="AH91" s="96"/>
      <c r="AI91" s="97"/>
      <c r="AJ91" s="95"/>
      <c r="AK91" s="98"/>
      <c r="AL91" s="94"/>
      <c r="AM91" s="95"/>
      <c r="AN91" s="96"/>
      <c r="AO91" s="99"/>
      <c r="AP91" s="100"/>
      <c r="AQ91" s="14">
        <f t="shared" si="23"/>
        <v>0</v>
      </c>
      <c r="AR91" s="15" t="str">
        <f t="shared" si="24"/>
        <v>OK</v>
      </c>
      <c r="AS91" s="16" t="str">
        <f t="shared" si="25"/>
        <v>-</v>
      </c>
      <c r="AT91" s="24"/>
      <c r="AU91" s="24"/>
      <c r="AV91" s="24"/>
      <c r="AW91" s="24"/>
      <c r="AX91" s="24"/>
      <c r="AY91" s="24"/>
      <c r="AZ91" s="46"/>
      <c r="BA91" s="46"/>
      <c r="BB91" s="49">
        <f t="shared" si="26"/>
        <v>0</v>
      </c>
      <c r="BC91" s="49">
        <f t="shared" si="27"/>
        <v>0</v>
      </c>
      <c r="BD91" s="49">
        <f t="shared" si="28"/>
        <v>0</v>
      </c>
      <c r="BE91" s="49">
        <f t="shared" si="29"/>
        <v>0</v>
      </c>
      <c r="BF91" s="49">
        <f t="shared" si="30"/>
        <v>0</v>
      </c>
      <c r="BG91" s="49">
        <f t="shared" si="31"/>
        <v>0</v>
      </c>
      <c r="BH91" s="49">
        <f t="shared" si="32"/>
        <v>0</v>
      </c>
      <c r="BI91" s="49">
        <f t="shared" si="42"/>
        <v>0</v>
      </c>
      <c r="BJ91" s="49">
        <f t="shared" si="43"/>
        <v>0</v>
      </c>
      <c r="BK91" s="49">
        <f t="shared" si="44"/>
        <v>0</v>
      </c>
      <c r="BL91" s="49">
        <f t="shared" si="45"/>
        <v>0</v>
      </c>
      <c r="BM91" s="49">
        <f t="shared" si="33"/>
        <v>0</v>
      </c>
      <c r="BN91" s="49">
        <f t="shared" si="34"/>
        <v>0</v>
      </c>
      <c r="BO91" s="49">
        <f t="shared" si="35"/>
        <v>0</v>
      </c>
      <c r="BP91" s="49">
        <f t="shared" si="36"/>
        <v>0</v>
      </c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6">
        <f t="shared" si="37"/>
        <v>0</v>
      </c>
      <c r="CC91" s="50">
        <f t="shared" si="38"/>
        <v>0</v>
      </c>
      <c r="CD91" s="46">
        <f t="shared" si="39"/>
        <v>0</v>
      </c>
      <c r="CE91" s="46">
        <f t="shared" si="40"/>
        <v>0</v>
      </c>
      <c r="CF91" s="46">
        <f t="shared" si="41"/>
        <v>0</v>
      </c>
    </row>
    <row r="92" spans="1:84" ht="18.600000000000001" customHeight="1" x14ac:dyDescent="0.15">
      <c r="A92" s="10">
        <v>71</v>
      </c>
      <c r="B92" s="137"/>
      <c r="C92" s="136"/>
      <c r="D92" s="136"/>
      <c r="E92" s="136"/>
      <c r="F92" s="136"/>
      <c r="G92" s="136"/>
      <c r="H92" s="136"/>
      <c r="I92" s="136"/>
      <c r="J92" s="11"/>
      <c r="K92" s="63"/>
      <c r="L92" s="63"/>
      <c r="M92" s="146"/>
      <c r="N92" s="143"/>
      <c r="O92" s="147"/>
      <c r="P92" s="148"/>
      <c r="Q92" s="4"/>
      <c r="R92" s="53"/>
      <c r="S92" s="56"/>
      <c r="T92" s="12"/>
      <c r="U92" s="12"/>
      <c r="V92" s="13"/>
      <c r="W92" s="32"/>
      <c r="X92" s="12"/>
      <c r="Y92" s="4"/>
      <c r="Z92" s="12"/>
      <c r="AA92" s="4"/>
      <c r="AB92" s="53"/>
      <c r="AC92" s="13"/>
      <c r="AD92" s="12"/>
      <c r="AE92" s="4"/>
      <c r="AF92" s="94"/>
      <c r="AG92" s="95"/>
      <c r="AH92" s="96"/>
      <c r="AI92" s="97"/>
      <c r="AJ92" s="95"/>
      <c r="AK92" s="98"/>
      <c r="AL92" s="94"/>
      <c r="AM92" s="95"/>
      <c r="AN92" s="96"/>
      <c r="AO92" s="99"/>
      <c r="AP92" s="100"/>
      <c r="AQ92" s="14">
        <f t="shared" si="23"/>
        <v>0</v>
      </c>
      <c r="AR92" s="15" t="str">
        <f t="shared" si="24"/>
        <v>OK</v>
      </c>
      <c r="AS92" s="16" t="str">
        <f t="shared" si="25"/>
        <v>-</v>
      </c>
      <c r="AT92" s="24"/>
      <c r="AU92" s="24"/>
      <c r="AV92" s="24"/>
      <c r="AW92" s="24"/>
      <c r="AX92" s="24"/>
      <c r="AY92" s="24"/>
      <c r="AZ92" s="46"/>
      <c r="BA92" s="46"/>
      <c r="BB92" s="49">
        <f t="shared" si="26"/>
        <v>0</v>
      </c>
      <c r="BC92" s="49">
        <f t="shared" si="27"/>
        <v>0</v>
      </c>
      <c r="BD92" s="49">
        <f t="shared" si="28"/>
        <v>0</v>
      </c>
      <c r="BE92" s="49">
        <f t="shared" si="29"/>
        <v>0</v>
      </c>
      <c r="BF92" s="49">
        <f t="shared" si="30"/>
        <v>0</v>
      </c>
      <c r="BG92" s="49">
        <f t="shared" si="31"/>
        <v>0</v>
      </c>
      <c r="BH92" s="49">
        <f t="shared" si="32"/>
        <v>0</v>
      </c>
      <c r="BI92" s="49">
        <f t="shared" si="42"/>
        <v>0</v>
      </c>
      <c r="BJ92" s="49">
        <f t="shared" si="43"/>
        <v>0</v>
      </c>
      <c r="BK92" s="49">
        <f t="shared" si="44"/>
        <v>0</v>
      </c>
      <c r="BL92" s="49">
        <f t="shared" si="45"/>
        <v>0</v>
      </c>
      <c r="BM92" s="49">
        <f t="shared" si="33"/>
        <v>0</v>
      </c>
      <c r="BN92" s="49">
        <f t="shared" si="34"/>
        <v>0</v>
      </c>
      <c r="BO92" s="49">
        <f t="shared" si="35"/>
        <v>0</v>
      </c>
      <c r="BP92" s="49">
        <f t="shared" si="36"/>
        <v>0</v>
      </c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6">
        <f t="shared" si="37"/>
        <v>0</v>
      </c>
      <c r="CC92" s="50">
        <f t="shared" si="38"/>
        <v>0</v>
      </c>
      <c r="CD92" s="46">
        <f t="shared" si="39"/>
        <v>0</v>
      </c>
      <c r="CE92" s="46">
        <f t="shared" si="40"/>
        <v>0</v>
      </c>
      <c r="CF92" s="46">
        <f t="shared" si="41"/>
        <v>0</v>
      </c>
    </row>
    <row r="93" spans="1:84" ht="18.600000000000001" customHeight="1" x14ac:dyDescent="0.15">
      <c r="A93" s="10">
        <v>72</v>
      </c>
      <c r="B93" s="137"/>
      <c r="C93" s="136"/>
      <c r="D93" s="136"/>
      <c r="E93" s="136"/>
      <c r="F93" s="136"/>
      <c r="G93" s="136"/>
      <c r="H93" s="136"/>
      <c r="I93" s="136"/>
      <c r="J93" s="11"/>
      <c r="K93" s="63"/>
      <c r="L93" s="63"/>
      <c r="M93" s="146"/>
      <c r="N93" s="143"/>
      <c r="O93" s="147"/>
      <c r="P93" s="148"/>
      <c r="Q93" s="4"/>
      <c r="R93" s="53"/>
      <c r="S93" s="56"/>
      <c r="T93" s="12"/>
      <c r="U93" s="12"/>
      <c r="V93" s="13"/>
      <c r="W93" s="32"/>
      <c r="X93" s="12"/>
      <c r="Y93" s="4"/>
      <c r="Z93" s="12"/>
      <c r="AA93" s="4"/>
      <c r="AB93" s="53"/>
      <c r="AC93" s="13"/>
      <c r="AD93" s="12"/>
      <c r="AE93" s="4"/>
      <c r="AF93" s="94"/>
      <c r="AG93" s="95"/>
      <c r="AH93" s="96"/>
      <c r="AI93" s="97"/>
      <c r="AJ93" s="95"/>
      <c r="AK93" s="98"/>
      <c r="AL93" s="94"/>
      <c r="AM93" s="95"/>
      <c r="AN93" s="96"/>
      <c r="AO93" s="99"/>
      <c r="AP93" s="100"/>
      <c r="AQ93" s="14">
        <f t="shared" si="23"/>
        <v>0</v>
      </c>
      <c r="AR93" s="15" t="str">
        <f t="shared" si="24"/>
        <v>OK</v>
      </c>
      <c r="AS93" s="16" t="str">
        <f t="shared" si="25"/>
        <v>-</v>
      </c>
      <c r="AT93" s="24"/>
      <c r="AU93" s="24"/>
      <c r="AV93" s="24"/>
      <c r="AW93" s="24"/>
      <c r="AX93" s="24"/>
      <c r="AY93" s="24"/>
      <c r="AZ93" s="46"/>
      <c r="BA93" s="46"/>
      <c r="BB93" s="49">
        <f t="shared" si="26"/>
        <v>0</v>
      </c>
      <c r="BC93" s="49">
        <f t="shared" si="27"/>
        <v>0</v>
      </c>
      <c r="BD93" s="49">
        <f t="shared" si="28"/>
        <v>0</v>
      </c>
      <c r="BE93" s="49">
        <f t="shared" si="29"/>
        <v>0</v>
      </c>
      <c r="BF93" s="49">
        <f t="shared" si="30"/>
        <v>0</v>
      </c>
      <c r="BG93" s="49">
        <f t="shared" si="31"/>
        <v>0</v>
      </c>
      <c r="BH93" s="49">
        <f t="shared" si="32"/>
        <v>0</v>
      </c>
      <c r="BI93" s="49">
        <f t="shared" si="42"/>
        <v>0</v>
      </c>
      <c r="BJ93" s="49">
        <f t="shared" si="43"/>
        <v>0</v>
      </c>
      <c r="BK93" s="49">
        <f t="shared" si="44"/>
        <v>0</v>
      </c>
      <c r="BL93" s="49">
        <f t="shared" si="45"/>
        <v>0</v>
      </c>
      <c r="BM93" s="49">
        <f t="shared" si="33"/>
        <v>0</v>
      </c>
      <c r="BN93" s="49">
        <f t="shared" si="34"/>
        <v>0</v>
      </c>
      <c r="BO93" s="49">
        <f t="shared" si="35"/>
        <v>0</v>
      </c>
      <c r="BP93" s="49">
        <f t="shared" si="36"/>
        <v>0</v>
      </c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6">
        <f t="shared" si="37"/>
        <v>0</v>
      </c>
      <c r="CC93" s="50">
        <f t="shared" si="38"/>
        <v>0</v>
      </c>
      <c r="CD93" s="46">
        <f t="shared" si="39"/>
        <v>0</v>
      </c>
      <c r="CE93" s="46">
        <f t="shared" si="40"/>
        <v>0</v>
      </c>
      <c r="CF93" s="46">
        <f t="shared" si="41"/>
        <v>0</v>
      </c>
    </row>
    <row r="94" spans="1:84" ht="18.600000000000001" customHeight="1" x14ac:dyDescent="0.15">
      <c r="A94" s="10">
        <v>73</v>
      </c>
      <c r="B94" s="137"/>
      <c r="C94" s="136"/>
      <c r="D94" s="136"/>
      <c r="E94" s="136"/>
      <c r="F94" s="136"/>
      <c r="G94" s="136"/>
      <c r="H94" s="136"/>
      <c r="I94" s="136"/>
      <c r="J94" s="11"/>
      <c r="K94" s="63"/>
      <c r="L94" s="63"/>
      <c r="M94" s="146"/>
      <c r="N94" s="143"/>
      <c r="O94" s="147"/>
      <c r="P94" s="148"/>
      <c r="Q94" s="4"/>
      <c r="R94" s="53"/>
      <c r="S94" s="56"/>
      <c r="T94" s="12"/>
      <c r="U94" s="12"/>
      <c r="V94" s="13"/>
      <c r="W94" s="32"/>
      <c r="X94" s="12"/>
      <c r="Y94" s="4"/>
      <c r="Z94" s="12"/>
      <c r="AA94" s="4"/>
      <c r="AB94" s="53"/>
      <c r="AC94" s="13"/>
      <c r="AD94" s="12"/>
      <c r="AE94" s="4"/>
      <c r="AF94" s="94"/>
      <c r="AG94" s="95"/>
      <c r="AH94" s="96"/>
      <c r="AI94" s="97"/>
      <c r="AJ94" s="95"/>
      <c r="AK94" s="98"/>
      <c r="AL94" s="94"/>
      <c r="AM94" s="95"/>
      <c r="AN94" s="96"/>
      <c r="AO94" s="99"/>
      <c r="AP94" s="100"/>
      <c r="AQ94" s="14">
        <f t="shared" si="23"/>
        <v>0</v>
      </c>
      <c r="AR94" s="15" t="str">
        <f t="shared" si="24"/>
        <v>OK</v>
      </c>
      <c r="AS94" s="16" t="str">
        <f t="shared" si="25"/>
        <v>-</v>
      </c>
      <c r="AT94" s="24"/>
      <c r="AU94" s="24"/>
      <c r="AV94" s="24"/>
      <c r="AW94" s="24"/>
      <c r="AX94" s="24"/>
      <c r="AY94" s="24"/>
      <c r="AZ94" s="46"/>
      <c r="BA94" s="46"/>
      <c r="BB94" s="49">
        <f t="shared" si="26"/>
        <v>0</v>
      </c>
      <c r="BC94" s="49">
        <f t="shared" si="27"/>
        <v>0</v>
      </c>
      <c r="BD94" s="49">
        <f t="shared" si="28"/>
        <v>0</v>
      </c>
      <c r="BE94" s="49">
        <f t="shared" si="29"/>
        <v>0</v>
      </c>
      <c r="BF94" s="49">
        <f t="shared" si="30"/>
        <v>0</v>
      </c>
      <c r="BG94" s="49">
        <f t="shared" si="31"/>
        <v>0</v>
      </c>
      <c r="BH94" s="49">
        <f t="shared" si="32"/>
        <v>0</v>
      </c>
      <c r="BI94" s="49">
        <f t="shared" si="42"/>
        <v>0</v>
      </c>
      <c r="BJ94" s="49">
        <f t="shared" si="43"/>
        <v>0</v>
      </c>
      <c r="BK94" s="49">
        <f t="shared" si="44"/>
        <v>0</v>
      </c>
      <c r="BL94" s="49">
        <f t="shared" si="45"/>
        <v>0</v>
      </c>
      <c r="BM94" s="49">
        <f t="shared" si="33"/>
        <v>0</v>
      </c>
      <c r="BN94" s="49">
        <f t="shared" si="34"/>
        <v>0</v>
      </c>
      <c r="BO94" s="49">
        <f t="shared" si="35"/>
        <v>0</v>
      </c>
      <c r="BP94" s="49">
        <f t="shared" si="36"/>
        <v>0</v>
      </c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6">
        <f t="shared" si="37"/>
        <v>0</v>
      </c>
      <c r="CC94" s="50">
        <f t="shared" si="38"/>
        <v>0</v>
      </c>
      <c r="CD94" s="46">
        <f t="shared" si="39"/>
        <v>0</v>
      </c>
      <c r="CE94" s="46">
        <f t="shared" si="40"/>
        <v>0</v>
      </c>
      <c r="CF94" s="46">
        <f t="shared" si="41"/>
        <v>0</v>
      </c>
    </row>
    <row r="95" spans="1:84" ht="18.600000000000001" customHeight="1" x14ac:dyDescent="0.15">
      <c r="A95" s="10">
        <v>74</v>
      </c>
      <c r="B95" s="137"/>
      <c r="C95" s="136"/>
      <c r="D95" s="136"/>
      <c r="E95" s="136"/>
      <c r="F95" s="136"/>
      <c r="G95" s="136"/>
      <c r="H95" s="136"/>
      <c r="I95" s="136"/>
      <c r="J95" s="11"/>
      <c r="K95" s="63"/>
      <c r="L95" s="63"/>
      <c r="M95" s="146"/>
      <c r="N95" s="143"/>
      <c r="O95" s="147"/>
      <c r="P95" s="148"/>
      <c r="Q95" s="4"/>
      <c r="R95" s="53"/>
      <c r="S95" s="56"/>
      <c r="T95" s="12"/>
      <c r="U95" s="12"/>
      <c r="V95" s="13"/>
      <c r="W95" s="32"/>
      <c r="X95" s="12"/>
      <c r="Y95" s="4"/>
      <c r="Z95" s="12"/>
      <c r="AA95" s="4"/>
      <c r="AB95" s="53"/>
      <c r="AC95" s="13"/>
      <c r="AD95" s="12"/>
      <c r="AE95" s="4"/>
      <c r="AF95" s="94"/>
      <c r="AG95" s="95"/>
      <c r="AH95" s="96"/>
      <c r="AI95" s="97"/>
      <c r="AJ95" s="95"/>
      <c r="AK95" s="98"/>
      <c r="AL95" s="94"/>
      <c r="AM95" s="95"/>
      <c r="AN95" s="96"/>
      <c r="AO95" s="99"/>
      <c r="AP95" s="100"/>
      <c r="AQ95" s="14">
        <f t="shared" si="23"/>
        <v>0</v>
      </c>
      <c r="AR95" s="15" t="str">
        <f t="shared" si="24"/>
        <v>OK</v>
      </c>
      <c r="AS95" s="16" t="str">
        <f t="shared" si="25"/>
        <v>-</v>
      </c>
      <c r="AT95" s="24"/>
      <c r="AU95" s="24"/>
      <c r="AV95" s="24"/>
      <c r="AW95" s="24"/>
      <c r="AX95" s="24"/>
      <c r="AY95" s="24"/>
      <c r="AZ95" s="46"/>
      <c r="BA95" s="46"/>
      <c r="BB95" s="49">
        <f t="shared" si="26"/>
        <v>0</v>
      </c>
      <c r="BC95" s="49">
        <f t="shared" si="27"/>
        <v>0</v>
      </c>
      <c r="BD95" s="49">
        <f t="shared" si="28"/>
        <v>0</v>
      </c>
      <c r="BE95" s="49">
        <f t="shared" si="29"/>
        <v>0</v>
      </c>
      <c r="BF95" s="49">
        <f t="shared" si="30"/>
        <v>0</v>
      </c>
      <c r="BG95" s="49">
        <f t="shared" si="31"/>
        <v>0</v>
      </c>
      <c r="BH95" s="49">
        <f t="shared" si="32"/>
        <v>0</v>
      </c>
      <c r="BI95" s="49">
        <f t="shared" si="42"/>
        <v>0</v>
      </c>
      <c r="BJ95" s="49">
        <f t="shared" si="43"/>
        <v>0</v>
      </c>
      <c r="BK95" s="49">
        <f t="shared" si="44"/>
        <v>0</v>
      </c>
      <c r="BL95" s="49">
        <f t="shared" si="45"/>
        <v>0</v>
      </c>
      <c r="BM95" s="49">
        <f t="shared" si="33"/>
        <v>0</v>
      </c>
      <c r="BN95" s="49">
        <f t="shared" si="34"/>
        <v>0</v>
      </c>
      <c r="BO95" s="49">
        <f t="shared" si="35"/>
        <v>0</v>
      </c>
      <c r="BP95" s="49">
        <f t="shared" si="36"/>
        <v>0</v>
      </c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6">
        <f t="shared" si="37"/>
        <v>0</v>
      </c>
      <c r="CC95" s="50">
        <f t="shared" si="38"/>
        <v>0</v>
      </c>
      <c r="CD95" s="46">
        <f t="shared" si="39"/>
        <v>0</v>
      </c>
      <c r="CE95" s="46">
        <f t="shared" si="40"/>
        <v>0</v>
      </c>
      <c r="CF95" s="46">
        <f t="shared" si="41"/>
        <v>0</v>
      </c>
    </row>
    <row r="96" spans="1:84" ht="18.600000000000001" customHeight="1" x14ac:dyDescent="0.15">
      <c r="A96" s="10">
        <v>75</v>
      </c>
      <c r="B96" s="137"/>
      <c r="C96" s="136"/>
      <c r="D96" s="136"/>
      <c r="E96" s="136"/>
      <c r="F96" s="136"/>
      <c r="G96" s="136"/>
      <c r="H96" s="136"/>
      <c r="I96" s="136"/>
      <c r="J96" s="11"/>
      <c r="K96" s="63"/>
      <c r="L96" s="63"/>
      <c r="M96" s="146"/>
      <c r="N96" s="143"/>
      <c r="O96" s="147"/>
      <c r="P96" s="148"/>
      <c r="Q96" s="4"/>
      <c r="R96" s="53"/>
      <c r="S96" s="56"/>
      <c r="T96" s="12"/>
      <c r="U96" s="12"/>
      <c r="V96" s="13"/>
      <c r="W96" s="32"/>
      <c r="X96" s="12"/>
      <c r="Y96" s="4"/>
      <c r="Z96" s="12"/>
      <c r="AA96" s="4"/>
      <c r="AB96" s="53"/>
      <c r="AC96" s="13"/>
      <c r="AD96" s="12"/>
      <c r="AE96" s="4"/>
      <c r="AF96" s="94"/>
      <c r="AG96" s="95"/>
      <c r="AH96" s="96"/>
      <c r="AI96" s="97"/>
      <c r="AJ96" s="95"/>
      <c r="AK96" s="98"/>
      <c r="AL96" s="94"/>
      <c r="AM96" s="95"/>
      <c r="AN96" s="96"/>
      <c r="AO96" s="99"/>
      <c r="AP96" s="100"/>
      <c r="AQ96" s="14">
        <f t="shared" si="23"/>
        <v>0</v>
      </c>
      <c r="AR96" s="15" t="str">
        <f t="shared" si="24"/>
        <v>OK</v>
      </c>
      <c r="AS96" s="16" t="str">
        <f t="shared" si="25"/>
        <v>-</v>
      </c>
      <c r="AT96" s="24"/>
      <c r="AU96" s="24"/>
      <c r="AV96" s="24"/>
      <c r="AW96" s="24"/>
      <c r="AX96" s="24"/>
      <c r="AY96" s="24"/>
      <c r="AZ96" s="46"/>
      <c r="BA96" s="46"/>
      <c r="BB96" s="49">
        <f t="shared" si="26"/>
        <v>0</v>
      </c>
      <c r="BC96" s="49">
        <f t="shared" si="27"/>
        <v>0</v>
      </c>
      <c r="BD96" s="49">
        <f t="shared" si="28"/>
        <v>0</v>
      </c>
      <c r="BE96" s="49">
        <f t="shared" si="29"/>
        <v>0</v>
      </c>
      <c r="BF96" s="49">
        <f t="shared" si="30"/>
        <v>0</v>
      </c>
      <c r="BG96" s="49">
        <f t="shared" si="31"/>
        <v>0</v>
      </c>
      <c r="BH96" s="49">
        <f t="shared" si="32"/>
        <v>0</v>
      </c>
      <c r="BI96" s="49">
        <f t="shared" si="42"/>
        <v>0</v>
      </c>
      <c r="BJ96" s="49">
        <f t="shared" si="43"/>
        <v>0</v>
      </c>
      <c r="BK96" s="49">
        <f t="shared" si="44"/>
        <v>0</v>
      </c>
      <c r="BL96" s="49">
        <f t="shared" si="45"/>
        <v>0</v>
      </c>
      <c r="BM96" s="49">
        <f t="shared" si="33"/>
        <v>0</v>
      </c>
      <c r="BN96" s="49">
        <f t="shared" si="34"/>
        <v>0</v>
      </c>
      <c r="BO96" s="49">
        <f t="shared" si="35"/>
        <v>0</v>
      </c>
      <c r="BP96" s="49">
        <f t="shared" si="36"/>
        <v>0</v>
      </c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6">
        <f t="shared" si="37"/>
        <v>0</v>
      </c>
      <c r="CC96" s="50">
        <f t="shared" si="38"/>
        <v>0</v>
      </c>
      <c r="CD96" s="46">
        <f t="shared" si="39"/>
        <v>0</v>
      </c>
      <c r="CE96" s="46">
        <f t="shared" si="40"/>
        <v>0</v>
      </c>
      <c r="CF96" s="46">
        <f t="shared" si="41"/>
        <v>0</v>
      </c>
    </row>
    <row r="97" spans="1:84" ht="18.600000000000001" customHeight="1" x14ac:dyDescent="0.15">
      <c r="A97" s="10">
        <v>76</v>
      </c>
      <c r="B97" s="137"/>
      <c r="C97" s="136"/>
      <c r="D97" s="136"/>
      <c r="E97" s="136"/>
      <c r="F97" s="136"/>
      <c r="G97" s="136"/>
      <c r="H97" s="136"/>
      <c r="I97" s="136"/>
      <c r="J97" s="11"/>
      <c r="K97" s="63"/>
      <c r="L97" s="63"/>
      <c r="M97" s="146"/>
      <c r="N97" s="143"/>
      <c r="O97" s="147"/>
      <c r="P97" s="148"/>
      <c r="Q97" s="4"/>
      <c r="R97" s="53"/>
      <c r="S97" s="56"/>
      <c r="T97" s="12"/>
      <c r="U97" s="12"/>
      <c r="V97" s="13"/>
      <c r="W97" s="32"/>
      <c r="X97" s="12"/>
      <c r="Y97" s="4"/>
      <c r="Z97" s="12"/>
      <c r="AA97" s="4"/>
      <c r="AB97" s="53"/>
      <c r="AC97" s="13"/>
      <c r="AD97" s="12"/>
      <c r="AE97" s="4"/>
      <c r="AF97" s="94"/>
      <c r="AG97" s="95"/>
      <c r="AH97" s="96"/>
      <c r="AI97" s="97"/>
      <c r="AJ97" s="95"/>
      <c r="AK97" s="98"/>
      <c r="AL97" s="94"/>
      <c r="AM97" s="95"/>
      <c r="AN97" s="96"/>
      <c r="AO97" s="99"/>
      <c r="AP97" s="100"/>
      <c r="AQ97" s="14">
        <f t="shared" si="23"/>
        <v>0</v>
      </c>
      <c r="AR97" s="15" t="str">
        <f t="shared" si="24"/>
        <v>OK</v>
      </c>
      <c r="AS97" s="16" t="str">
        <f t="shared" si="25"/>
        <v>-</v>
      </c>
      <c r="AT97" s="24"/>
      <c r="AU97" s="24"/>
      <c r="AV97" s="24"/>
      <c r="AW97" s="24"/>
      <c r="AX97" s="24"/>
      <c r="AY97" s="24"/>
      <c r="AZ97" s="46"/>
      <c r="BA97" s="46"/>
      <c r="BB97" s="49">
        <f t="shared" si="26"/>
        <v>0</v>
      </c>
      <c r="BC97" s="49">
        <f t="shared" si="27"/>
        <v>0</v>
      </c>
      <c r="BD97" s="49">
        <f t="shared" si="28"/>
        <v>0</v>
      </c>
      <c r="BE97" s="49">
        <f t="shared" si="29"/>
        <v>0</v>
      </c>
      <c r="BF97" s="49">
        <f t="shared" si="30"/>
        <v>0</v>
      </c>
      <c r="BG97" s="49">
        <f t="shared" si="31"/>
        <v>0</v>
      </c>
      <c r="BH97" s="49">
        <f t="shared" si="32"/>
        <v>0</v>
      </c>
      <c r="BI97" s="49">
        <f t="shared" si="42"/>
        <v>0</v>
      </c>
      <c r="BJ97" s="49">
        <f t="shared" si="43"/>
        <v>0</v>
      </c>
      <c r="BK97" s="49">
        <f t="shared" si="44"/>
        <v>0</v>
      </c>
      <c r="BL97" s="49">
        <f t="shared" si="45"/>
        <v>0</v>
      </c>
      <c r="BM97" s="49">
        <f t="shared" si="33"/>
        <v>0</v>
      </c>
      <c r="BN97" s="49">
        <f t="shared" si="34"/>
        <v>0</v>
      </c>
      <c r="BO97" s="49">
        <f t="shared" si="35"/>
        <v>0</v>
      </c>
      <c r="BP97" s="49">
        <f t="shared" si="36"/>
        <v>0</v>
      </c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6">
        <f t="shared" si="37"/>
        <v>0</v>
      </c>
      <c r="CC97" s="50">
        <f t="shared" si="38"/>
        <v>0</v>
      </c>
      <c r="CD97" s="46">
        <f t="shared" si="39"/>
        <v>0</v>
      </c>
      <c r="CE97" s="46">
        <f t="shared" si="40"/>
        <v>0</v>
      </c>
      <c r="CF97" s="46">
        <f t="shared" si="41"/>
        <v>0</v>
      </c>
    </row>
    <row r="98" spans="1:84" ht="18.600000000000001" customHeight="1" x14ac:dyDescent="0.15">
      <c r="A98" s="10">
        <v>77</v>
      </c>
      <c r="B98" s="137"/>
      <c r="C98" s="136"/>
      <c r="D98" s="136"/>
      <c r="E98" s="136"/>
      <c r="F98" s="136"/>
      <c r="G98" s="136"/>
      <c r="H98" s="136"/>
      <c r="I98" s="136"/>
      <c r="J98" s="11"/>
      <c r="K98" s="63"/>
      <c r="L98" s="63"/>
      <c r="M98" s="146"/>
      <c r="N98" s="143"/>
      <c r="O98" s="147"/>
      <c r="P98" s="148"/>
      <c r="Q98" s="4"/>
      <c r="R98" s="53"/>
      <c r="S98" s="56"/>
      <c r="T98" s="12"/>
      <c r="U98" s="12"/>
      <c r="V98" s="13"/>
      <c r="W98" s="32"/>
      <c r="X98" s="12"/>
      <c r="Y98" s="4"/>
      <c r="Z98" s="12"/>
      <c r="AA98" s="4"/>
      <c r="AB98" s="53"/>
      <c r="AC98" s="13"/>
      <c r="AD98" s="12"/>
      <c r="AE98" s="4"/>
      <c r="AF98" s="94"/>
      <c r="AG98" s="95"/>
      <c r="AH98" s="96"/>
      <c r="AI98" s="97"/>
      <c r="AJ98" s="95"/>
      <c r="AK98" s="98"/>
      <c r="AL98" s="94"/>
      <c r="AM98" s="95"/>
      <c r="AN98" s="96"/>
      <c r="AO98" s="99"/>
      <c r="AP98" s="100"/>
      <c r="AQ98" s="14">
        <f t="shared" si="23"/>
        <v>0</v>
      </c>
      <c r="AR98" s="15" t="str">
        <f t="shared" si="24"/>
        <v>OK</v>
      </c>
      <c r="AS98" s="16" t="str">
        <f t="shared" si="25"/>
        <v>-</v>
      </c>
      <c r="AT98" s="24"/>
      <c r="AU98" s="24"/>
      <c r="AV98" s="24"/>
      <c r="AW98" s="24"/>
      <c r="AX98" s="24"/>
      <c r="AY98" s="24"/>
      <c r="AZ98" s="46"/>
      <c r="BA98" s="46"/>
      <c r="BB98" s="49">
        <f t="shared" si="26"/>
        <v>0</v>
      </c>
      <c r="BC98" s="49">
        <f t="shared" si="27"/>
        <v>0</v>
      </c>
      <c r="BD98" s="49">
        <f t="shared" si="28"/>
        <v>0</v>
      </c>
      <c r="BE98" s="49">
        <f t="shared" si="29"/>
        <v>0</v>
      </c>
      <c r="BF98" s="49">
        <f t="shared" si="30"/>
        <v>0</v>
      </c>
      <c r="BG98" s="49">
        <f t="shared" si="31"/>
        <v>0</v>
      </c>
      <c r="BH98" s="49">
        <f t="shared" si="32"/>
        <v>0</v>
      </c>
      <c r="BI98" s="49">
        <f t="shared" si="42"/>
        <v>0</v>
      </c>
      <c r="BJ98" s="49">
        <f t="shared" si="43"/>
        <v>0</v>
      </c>
      <c r="BK98" s="49">
        <f t="shared" si="44"/>
        <v>0</v>
      </c>
      <c r="BL98" s="49">
        <f t="shared" si="45"/>
        <v>0</v>
      </c>
      <c r="BM98" s="49">
        <f t="shared" si="33"/>
        <v>0</v>
      </c>
      <c r="BN98" s="49">
        <f t="shared" si="34"/>
        <v>0</v>
      </c>
      <c r="BO98" s="49">
        <f t="shared" si="35"/>
        <v>0</v>
      </c>
      <c r="BP98" s="49">
        <f t="shared" si="36"/>
        <v>0</v>
      </c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6">
        <f t="shared" si="37"/>
        <v>0</v>
      </c>
      <c r="CC98" s="50">
        <f t="shared" si="38"/>
        <v>0</v>
      </c>
      <c r="CD98" s="46">
        <f t="shared" si="39"/>
        <v>0</v>
      </c>
      <c r="CE98" s="46">
        <f t="shared" si="40"/>
        <v>0</v>
      </c>
      <c r="CF98" s="46">
        <f t="shared" si="41"/>
        <v>0</v>
      </c>
    </row>
    <row r="99" spans="1:84" ht="18.600000000000001" customHeight="1" x14ac:dyDescent="0.15">
      <c r="A99" s="10">
        <v>78</v>
      </c>
      <c r="B99" s="137"/>
      <c r="C99" s="136"/>
      <c r="D99" s="136"/>
      <c r="E99" s="136"/>
      <c r="F99" s="136"/>
      <c r="G99" s="136"/>
      <c r="H99" s="136"/>
      <c r="I99" s="136"/>
      <c r="J99" s="11"/>
      <c r="K99" s="63"/>
      <c r="L99" s="63"/>
      <c r="M99" s="146"/>
      <c r="N99" s="143"/>
      <c r="O99" s="147"/>
      <c r="P99" s="148"/>
      <c r="Q99" s="4"/>
      <c r="R99" s="53"/>
      <c r="S99" s="56"/>
      <c r="T99" s="12"/>
      <c r="U99" s="12"/>
      <c r="V99" s="13"/>
      <c r="W99" s="32"/>
      <c r="X99" s="12"/>
      <c r="Y99" s="4"/>
      <c r="Z99" s="12"/>
      <c r="AA99" s="4"/>
      <c r="AB99" s="53"/>
      <c r="AC99" s="13"/>
      <c r="AD99" s="12"/>
      <c r="AE99" s="4"/>
      <c r="AF99" s="94"/>
      <c r="AG99" s="95"/>
      <c r="AH99" s="96"/>
      <c r="AI99" s="97"/>
      <c r="AJ99" s="95"/>
      <c r="AK99" s="98"/>
      <c r="AL99" s="94"/>
      <c r="AM99" s="95"/>
      <c r="AN99" s="96"/>
      <c r="AO99" s="99"/>
      <c r="AP99" s="100"/>
      <c r="AQ99" s="14">
        <f t="shared" si="23"/>
        <v>0</v>
      </c>
      <c r="AR99" s="15" t="str">
        <f t="shared" si="24"/>
        <v>OK</v>
      </c>
      <c r="AS99" s="16" t="str">
        <f t="shared" si="25"/>
        <v>-</v>
      </c>
      <c r="AT99" s="24"/>
      <c r="AU99" s="24"/>
      <c r="AV99" s="24"/>
      <c r="AW99" s="24"/>
      <c r="AX99" s="24"/>
      <c r="AY99" s="24"/>
      <c r="AZ99" s="46"/>
      <c r="BA99" s="46"/>
      <c r="BB99" s="49">
        <f t="shared" si="26"/>
        <v>0</v>
      </c>
      <c r="BC99" s="49">
        <f t="shared" si="27"/>
        <v>0</v>
      </c>
      <c r="BD99" s="49">
        <f t="shared" si="28"/>
        <v>0</v>
      </c>
      <c r="BE99" s="49">
        <f t="shared" si="29"/>
        <v>0</v>
      </c>
      <c r="BF99" s="49">
        <f t="shared" si="30"/>
        <v>0</v>
      </c>
      <c r="BG99" s="49">
        <f t="shared" si="31"/>
        <v>0</v>
      </c>
      <c r="BH99" s="49">
        <f t="shared" si="32"/>
        <v>0</v>
      </c>
      <c r="BI99" s="49">
        <f t="shared" si="42"/>
        <v>0</v>
      </c>
      <c r="BJ99" s="49">
        <f t="shared" si="43"/>
        <v>0</v>
      </c>
      <c r="BK99" s="49">
        <f t="shared" si="44"/>
        <v>0</v>
      </c>
      <c r="BL99" s="49">
        <f t="shared" si="45"/>
        <v>0</v>
      </c>
      <c r="BM99" s="49">
        <f t="shared" si="33"/>
        <v>0</v>
      </c>
      <c r="BN99" s="49">
        <f t="shared" si="34"/>
        <v>0</v>
      </c>
      <c r="BO99" s="49">
        <f t="shared" si="35"/>
        <v>0</v>
      </c>
      <c r="BP99" s="49">
        <f t="shared" si="36"/>
        <v>0</v>
      </c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6">
        <f t="shared" si="37"/>
        <v>0</v>
      </c>
      <c r="CC99" s="50">
        <f t="shared" si="38"/>
        <v>0</v>
      </c>
      <c r="CD99" s="46">
        <f t="shared" si="39"/>
        <v>0</v>
      </c>
      <c r="CE99" s="46">
        <f t="shared" si="40"/>
        <v>0</v>
      </c>
      <c r="CF99" s="46">
        <f t="shared" si="41"/>
        <v>0</v>
      </c>
    </row>
    <row r="100" spans="1:84" ht="18.600000000000001" customHeight="1" x14ac:dyDescent="0.15">
      <c r="A100" s="10">
        <v>79</v>
      </c>
      <c r="B100" s="137"/>
      <c r="C100" s="136"/>
      <c r="D100" s="136"/>
      <c r="E100" s="136"/>
      <c r="F100" s="136"/>
      <c r="G100" s="136"/>
      <c r="H100" s="136"/>
      <c r="I100" s="136"/>
      <c r="J100" s="11"/>
      <c r="K100" s="63"/>
      <c r="L100" s="63"/>
      <c r="M100" s="146"/>
      <c r="N100" s="143"/>
      <c r="O100" s="147"/>
      <c r="P100" s="148"/>
      <c r="Q100" s="4"/>
      <c r="R100" s="53"/>
      <c r="S100" s="56"/>
      <c r="T100" s="12"/>
      <c r="U100" s="12"/>
      <c r="V100" s="13"/>
      <c r="W100" s="32"/>
      <c r="X100" s="12"/>
      <c r="Y100" s="4"/>
      <c r="Z100" s="12"/>
      <c r="AA100" s="4"/>
      <c r="AB100" s="53"/>
      <c r="AC100" s="13"/>
      <c r="AD100" s="12"/>
      <c r="AE100" s="4"/>
      <c r="AF100" s="94"/>
      <c r="AG100" s="95"/>
      <c r="AH100" s="96"/>
      <c r="AI100" s="97"/>
      <c r="AJ100" s="95"/>
      <c r="AK100" s="98"/>
      <c r="AL100" s="94"/>
      <c r="AM100" s="95"/>
      <c r="AN100" s="96"/>
      <c r="AO100" s="99"/>
      <c r="AP100" s="100"/>
      <c r="AQ100" s="14">
        <f t="shared" si="23"/>
        <v>0</v>
      </c>
      <c r="AR100" s="15" t="str">
        <f t="shared" si="24"/>
        <v>OK</v>
      </c>
      <c r="AS100" s="16" t="str">
        <f t="shared" si="25"/>
        <v>-</v>
      </c>
      <c r="AT100" s="24"/>
      <c r="AU100" s="24"/>
      <c r="AV100" s="24"/>
      <c r="AW100" s="24"/>
      <c r="AX100" s="24"/>
      <c r="AY100" s="24"/>
      <c r="AZ100" s="46"/>
      <c r="BA100" s="46"/>
      <c r="BB100" s="49">
        <f t="shared" si="26"/>
        <v>0</v>
      </c>
      <c r="BC100" s="49">
        <f t="shared" si="27"/>
        <v>0</v>
      </c>
      <c r="BD100" s="49">
        <f t="shared" si="28"/>
        <v>0</v>
      </c>
      <c r="BE100" s="49">
        <f t="shared" si="29"/>
        <v>0</v>
      </c>
      <c r="BF100" s="49">
        <f t="shared" si="30"/>
        <v>0</v>
      </c>
      <c r="BG100" s="49">
        <f t="shared" si="31"/>
        <v>0</v>
      </c>
      <c r="BH100" s="49">
        <f t="shared" si="32"/>
        <v>0</v>
      </c>
      <c r="BI100" s="49">
        <f t="shared" si="42"/>
        <v>0</v>
      </c>
      <c r="BJ100" s="49">
        <f t="shared" si="43"/>
        <v>0</v>
      </c>
      <c r="BK100" s="49">
        <f t="shared" si="44"/>
        <v>0</v>
      </c>
      <c r="BL100" s="49">
        <f t="shared" si="45"/>
        <v>0</v>
      </c>
      <c r="BM100" s="49">
        <f t="shared" si="33"/>
        <v>0</v>
      </c>
      <c r="BN100" s="49">
        <f t="shared" si="34"/>
        <v>0</v>
      </c>
      <c r="BO100" s="49">
        <f t="shared" si="35"/>
        <v>0</v>
      </c>
      <c r="BP100" s="49">
        <f t="shared" si="36"/>
        <v>0</v>
      </c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6">
        <f t="shared" si="37"/>
        <v>0</v>
      </c>
      <c r="CC100" s="50">
        <f t="shared" si="38"/>
        <v>0</v>
      </c>
      <c r="CD100" s="46">
        <f t="shared" si="39"/>
        <v>0</v>
      </c>
      <c r="CE100" s="46">
        <f t="shared" si="40"/>
        <v>0</v>
      </c>
      <c r="CF100" s="46">
        <f t="shared" si="41"/>
        <v>0</v>
      </c>
    </row>
    <row r="101" spans="1:84" ht="18.600000000000001" customHeight="1" x14ac:dyDescent="0.15">
      <c r="A101" s="10">
        <v>80</v>
      </c>
      <c r="B101" s="137"/>
      <c r="C101" s="136"/>
      <c r="D101" s="136"/>
      <c r="E101" s="136"/>
      <c r="F101" s="136"/>
      <c r="G101" s="136"/>
      <c r="H101" s="136"/>
      <c r="I101" s="136"/>
      <c r="J101" s="11"/>
      <c r="K101" s="63"/>
      <c r="L101" s="63"/>
      <c r="M101" s="146"/>
      <c r="N101" s="143"/>
      <c r="O101" s="147"/>
      <c r="P101" s="148"/>
      <c r="Q101" s="4"/>
      <c r="R101" s="53"/>
      <c r="S101" s="56"/>
      <c r="T101" s="12"/>
      <c r="U101" s="12"/>
      <c r="V101" s="13"/>
      <c r="W101" s="32"/>
      <c r="X101" s="12"/>
      <c r="Y101" s="4"/>
      <c r="Z101" s="12"/>
      <c r="AA101" s="4"/>
      <c r="AB101" s="53"/>
      <c r="AC101" s="13"/>
      <c r="AD101" s="12"/>
      <c r="AE101" s="4"/>
      <c r="AF101" s="94"/>
      <c r="AG101" s="95"/>
      <c r="AH101" s="96"/>
      <c r="AI101" s="97"/>
      <c r="AJ101" s="95"/>
      <c r="AK101" s="98"/>
      <c r="AL101" s="94"/>
      <c r="AM101" s="95"/>
      <c r="AN101" s="96"/>
      <c r="AO101" s="99"/>
      <c r="AP101" s="100"/>
      <c r="AQ101" s="14">
        <f t="shared" si="23"/>
        <v>0</v>
      </c>
      <c r="AR101" s="15" t="str">
        <f t="shared" si="24"/>
        <v>OK</v>
      </c>
      <c r="AS101" s="16" t="str">
        <f t="shared" si="25"/>
        <v>-</v>
      </c>
      <c r="AT101" s="24"/>
      <c r="AU101" s="24"/>
      <c r="AV101" s="24"/>
      <c r="AW101" s="24"/>
      <c r="AX101" s="24"/>
      <c r="AY101" s="24"/>
      <c r="AZ101" s="46"/>
      <c r="BA101" s="46"/>
      <c r="BB101" s="49">
        <f t="shared" si="26"/>
        <v>0</v>
      </c>
      <c r="BC101" s="49">
        <f t="shared" si="27"/>
        <v>0</v>
      </c>
      <c r="BD101" s="49">
        <f t="shared" si="28"/>
        <v>0</v>
      </c>
      <c r="BE101" s="49">
        <f t="shared" si="29"/>
        <v>0</v>
      </c>
      <c r="BF101" s="49">
        <f t="shared" si="30"/>
        <v>0</v>
      </c>
      <c r="BG101" s="49">
        <f t="shared" si="31"/>
        <v>0</v>
      </c>
      <c r="BH101" s="49">
        <f t="shared" si="32"/>
        <v>0</v>
      </c>
      <c r="BI101" s="49">
        <f t="shared" si="42"/>
        <v>0</v>
      </c>
      <c r="BJ101" s="49">
        <f t="shared" si="43"/>
        <v>0</v>
      </c>
      <c r="BK101" s="49">
        <f t="shared" si="44"/>
        <v>0</v>
      </c>
      <c r="BL101" s="49">
        <f t="shared" si="45"/>
        <v>0</v>
      </c>
      <c r="BM101" s="49">
        <f t="shared" si="33"/>
        <v>0</v>
      </c>
      <c r="BN101" s="49">
        <f t="shared" si="34"/>
        <v>0</v>
      </c>
      <c r="BO101" s="49">
        <f t="shared" si="35"/>
        <v>0</v>
      </c>
      <c r="BP101" s="49">
        <f t="shared" si="36"/>
        <v>0</v>
      </c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6">
        <f t="shared" si="37"/>
        <v>0</v>
      </c>
      <c r="CC101" s="50">
        <f t="shared" si="38"/>
        <v>0</v>
      </c>
      <c r="CD101" s="46">
        <f t="shared" si="39"/>
        <v>0</v>
      </c>
      <c r="CE101" s="46">
        <f t="shared" si="40"/>
        <v>0</v>
      </c>
      <c r="CF101" s="46">
        <f t="shared" si="41"/>
        <v>0</v>
      </c>
    </row>
    <row r="102" spans="1:84" ht="18.600000000000001" customHeight="1" x14ac:dyDescent="0.15">
      <c r="A102" s="10">
        <v>81</v>
      </c>
      <c r="B102" s="137"/>
      <c r="C102" s="136"/>
      <c r="D102" s="136"/>
      <c r="E102" s="136"/>
      <c r="F102" s="136"/>
      <c r="G102" s="136"/>
      <c r="H102" s="136"/>
      <c r="I102" s="136"/>
      <c r="J102" s="11"/>
      <c r="K102" s="63"/>
      <c r="L102" s="63"/>
      <c r="M102" s="146"/>
      <c r="N102" s="143"/>
      <c r="O102" s="147"/>
      <c r="P102" s="148"/>
      <c r="Q102" s="4"/>
      <c r="R102" s="53"/>
      <c r="S102" s="56"/>
      <c r="T102" s="12"/>
      <c r="U102" s="12"/>
      <c r="V102" s="13"/>
      <c r="W102" s="32"/>
      <c r="X102" s="12"/>
      <c r="Y102" s="4"/>
      <c r="Z102" s="12"/>
      <c r="AA102" s="4"/>
      <c r="AB102" s="53"/>
      <c r="AC102" s="13"/>
      <c r="AD102" s="12"/>
      <c r="AE102" s="4"/>
      <c r="AF102" s="94"/>
      <c r="AG102" s="95"/>
      <c r="AH102" s="96"/>
      <c r="AI102" s="97"/>
      <c r="AJ102" s="95"/>
      <c r="AK102" s="98"/>
      <c r="AL102" s="94"/>
      <c r="AM102" s="95"/>
      <c r="AN102" s="96"/>
      <c r="AO102" s="99"/>
      <c r="AP102" s="100"/>
      <c r="AQ102" s="14">
        <f t="shared" si="23"/>
        <v>0</v>
      </c>
      <c r="AR102" s="15" t="str">
        <f t="shared" si="24"/>
        <v>OK</v>
      </c>
      <c r="AS102" s="16" t="str">
        <f t="shared" si="25"/>
        <v>-</v>
      </c>
      <c r="AT102" s="24"/>
      <c r="AU102" s="24"/>
      <c r="AV102" s="24"/>
      <c r="AW102" s="24"/>
      <c r="AX102" s="24"/>
      <c r="AY102" s="24"/>
      <c r="AZ102" s="46"/>
      <c r="BA102" s="46"/>
      <c r="BB102" s="49">
        <f t="shared" si="26"/>
        <v>0</v>
      </c>
      <c r="BC102" s="49">
        <f t="shared" si="27"/>
        <v>0</v>
      </c>
      <c r="BD102" s="49">
        <f t="shared" si="28"/>
        <v>0</v>
      </c>
      <c r="BE102" s="49">
        <f t="shared" si="29"/>
        <v>0</v>
      </c>
      <c r="BF102" s="49">
        <f t="shared" si="30"/>
        <v>0</v>
      </c>
      <c r="BG102" s="49">
        <f t="shared" si="31"/>
        <v>0</v>
      </c>
      <c r="BH102" s="49">
        <f t="shared" si="32"/>
        <v>0</v>
      </c>
      <c r="BI102" s="49">
        <f t="shared" si="42"/>
        <v>0</v>
      </c>
      <c r="BJ102" s="49">
        <f t="shared" si="43"/>
        <v>0</v>
      </c>
      <c r="BK102" s="49">
        <f t="shared" si="44"/>
        <v>0</v>
      </c>
      <c r="BL102" s="49">
        <f t="shared" si="45"/>
        <v>0</v>
      </c>
      <c r="BM102" s="49">
        <f t="shared" si="33"/>
        <v>0</v>
      </c>
      <c r="BN102" s="49">
        <f t="shared" si="34"/>
        <v>0</v>
      </c>
      <c r="BO102" s="49">
        <f t="shared" si="35"/>
        <v>0</v>
      </c>
      <c r="BP102" s="49">
        <f t="shared" si="36"/>
        <v>0</v>
      </c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6">
        <f t="shared" si="37"/>
        <v>0</v>
      </c>
      <c r="CC102" s="50">
        <f t="shared" si="38"/>
        <v>0</v>
      </c>
      <c r="CD102" s="46">
        <f t="shared" si="39"/>
        <v>0</v>
      </c>
      <c r="CE102" s="46">
        <f t="shared" si="40"/>
        <v>0</v>
      </c>
      <c r="CF102" s="46">
        <f t="shared" si="41"/>
        <v>0</v>
      </c>
    </row>
    <row r="103" spans="1:84" ht="18.600000000000001" customHeight="1" x14ac:dyDescent="0.15">
      <c r="A103" s="10">
        <v>82</v>
      </c>
      <c r="B103" s="137"/>
      <c r="C103" s="136"/>
      <c r="D103" s="136"/>
      <c r="E103" s="136"/>
      <c r="F103" s="136"/>
      <c r="G103" s="136"/>
      <c r="H103" s="136"/>
      <c r="I103" s="136"/>
      <c r="J103" s="11"/>
      <c r="K103" s="63"/>
      <c r="L103" s="63"/>
      <c r="M103" s="146"/>
      <c r="N103" s="143"/>
      <c r="O103" s="147"/>
      <c r="P103" s="148"/>
      <c r="Q103" s="4"/>
      <c r="R103" s="53"/>
      <c r="S103" s="56"/>
      <c r="T103" s="12"/>
      <c r="U103" s="12"/>
      <c r="V103" s="13"/>
      <c r="W103" s="32"/>
      <c r="X103" s="12"/>
      <c r="Y103" s="4"/>
      <c r="Z103" s="12"/>
      <c r="AA103" s="4"/>
      <c r="AB103" s="53"/>
      <c r="AC103" s="13"/>
      <c r="AD103" s="12"/>
      <c r="AE103" s="4"/>
      <c r="AF103" s="94"/>
      <c r="AG103" s="95"/>
      <c r="AH103" s="96"/>
      <c r="AI103" s="97"/>
      <c r="AJ103" s="95"/>
      <c r="AK103" s="98"/>
      <c r="AL103" s="94"/>
      <c r="AM103" s="95"/>
      <c r="AN103" s="96"/>
      <c r="AO103" s="99"/>
      <c r="AP103" s="100"/>
      <c r="AQ103" s="14">
        <f t="shared" si="23"/>
        <v>0</v>
      </c>
      <c r="AR103" s="15" t="str">
        <f t="shared" si="24"/>
        <v>OK</v>
      </c>
      <c r="AS103" s="16" t="str">
        <f t="shared" si="25"/>
        <v>-</v>
      </c>
      <c r="AT103" s="24"/>
      <c r="AU103" s="24"/>
      <c r="AV103" s="24"/>
      <c r="AW103" s="24"/>
      <c r="AX103" s="24"/>
      <c r="AY103" s="24"/>
      <c r="AZ103" s="46"/>
      <c r="BA103" s="46"/>
      <c r="BB103" s="49">
        <f t="shared" si="26"/>
        <v>0</v>
      </c>
      <c r="BC103" s="49">
        <f t="shared" si="27"/>
        <v>0</v>
      </c>
      <c r="BD103" s="49">
        <f t="shared" si="28"/>
        <v>0</v>
      </c>
      <c r="BE103" s="49">
        <f t="shared" si="29"/>
        <v>0</v>
      </c>
      <c r="BF103" s="49">
        <f t="shared" si="30"/>
        <v>0</v>
      </c>
      <c r="BG103" s="49">
        <f t="shared" si="31"/>
        <v>0</v>
      </c>
      <c r="BH103" s="49">
        <f t="shared" si="32"/>
        <v>0</v>
      </c>
      <c r="BI103" s="49">
        <f t="shared" si="42"/>
        <v>0</v>
      </c>
      <c r="BJ103" s="49">
        <f t="shared" si="43"/>
        <v>0</v>
      </c>
      <c r="BK103" s="49">
        <f t="shared" si="44"/>
        <v>0</v>
      </c>
      <c r="BL103" s="49">
        <f t="shared" si="45"/>
        <v>0</v>
      </c>
      <c r="BM103" s="49">
        <f t="shared" si="33"/>
        <v>0</v>
      </c>
      <c r="BN103" s="49">
        <f t="shared" si="34"/>
        <v>0</v>
      </c>
      <c r="BO103" s="49">
        <f t="shared" si="35"/>
        <v>0</v>
      </c>
      <c r="BP103" s="49">
        <f t="shared" si="36"/>
        <v>0</v>
      </c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6">
        <f t="shared" si="37"/>
        <v>0</v>
      </c>
      <c r="CC103" s="50">
        <f t="shared" si="38"/>
        <v>0</v>
      </c>
      <c r="CD103" s="46">
        <f t="shared" si="39"/>
        <v>0</v>
      </c>
      <c r="CE103" s="46">
        <f t="shared" si="40"/>
        <v>0</v>
      </c>
      <c r="CF103" s="46">
        <f t="shared" si="41"/>
        <v>0</v>
      </c>
    </row>
    <row r="104" spans="1:84" ht="18.600000000000001" customHeight="1" x14ac:dyDescent="0.15">
      <c r="A104" s="10">
        <v>83</v>
      </c>
      <c r="B104" s="137"/>
      <c r="C104" s="136"/>
      <c r="D104" s="136"/>
      <c r="E104" s="136"/>
      <c r="F104" s="136"/>
      <c r="G104" s="136"/>
      <c r="H104" s="136"/>
      <c r="I104" s="136"/>
      <c r="J104" s="11"/>
      <c r="K104" s="63"/>
      <c r="L104" s="63"/>
      <c r="M104" s="146"/>
      <c r="N104" s="143"/>
      <c r="O104" s="147"/>
      <c r="P104" s="148"/>
      <c r="Q104" s="4"/>
      <c r="R104" s="53"/>
      <c r="S104" s="56"/>
      <c r="T104" s="12"/>
      <c r="U104" s="12"/>
      <c r="V104" s="13"/>
      <c r="W104" s="32"/>
      <c r="X104" s="12"/>
      <c r="Y104" s="4"/>
      <c r="Z104" s="12"/>
      <c r="AA104" s="4"/>
      <c r="AB104" s="53"/>
      <c r="AC104" s="13"/>
      <c r="AD104" s="12"/>
      <c r="AE104" s="4"/>
      <c r="AF104" s="94"/>
      <c r="AG104" s="95"/>
      <c r="AH104" s="96"/>
      <c r="AI104" s="97"/>
      <c r="AJ104" s="95"/>
      <c r="AK104" s="98"/>
      <c r="AL104" s="94"/>
      <c r="AM104" s="95"/>
      <c r="AN104" s="96"/>
      <c r="AO104" s="99"/>
      <c r="AP104" s="100"/>
      <c r="AQ104" s="14">
        <f t="shared" si="23"/>
        <v>0</v>
      </c>
      <c r="AR104" s="15" t="str">
        <f t="shared" si="24"/>
        <v>OK</v>
      </c>
      <c r="AS104" s="16" t="str">
        <f t="shared" si="25"/>
        <v>-</v>
      </c>
      <c r="AT104" s="24"/>
      <c r="AU104" s="24"/>
      <c r="AV104" s="24"/>
      <c r="AW104" s="24"/>
      <c r="AX104" s="24"/>
      <c r="AY104" s="24"/>
      <c r="AZ104" s="46"/>
      <c r="BA104" s="46"/>
      <c r="BB104" s="49">
        <f t="shared" si="26"/>
        <v>0</v>
      </c>
      <c r="BC104" s="49">
        <f t="shared" si="27"/>
        <v>0</v>
      </c>
      <c r="BD104" s="49">
        <f t="shared" si="28"/>
        <v>0</v>
      </c>
      <c r="BE104" s="49">
        <f t="shared" si="29"/>
        <v>0</v>
      </c>
      <c r="BF104" s="49">
        <f t="shared" si="30"/>
        <v>0</v>
      </c>
      <c r="BG104" s="49">
        <f t="shared" si="31"/>
        <v>0</v>
      </c>
      <c r="BH104" s="49">
        <f t="shared" si="32"/>
        <v>0</v>
      </c>
      <c r="BI104" s="49">
        <f t="shared" si="42"/>
        <v>0</v>
      </c>
      <c r="BJ104" s="49">
        <f t="shared" si="43"/>
        <v>0</v>
      </c>
      <c r="BK104" s="49">
        <f t="shared" si="44"/>
        <v>0</v>
      </c>
      <c r="BL104" s="49">
        <f t="shared" si="45"/>
        <v>0</v>
      </c>
      <c r="BM104" s="49">
        <f t="shared" si="33"/>
        <v>0</v>
      </c>
      <c r="BN104" s="49">
        <f t="shared" si="34"/>
        <v>0</v>
      </c>
      <c r="BO104" s="49">
        <f t="shared" si="35"/>
        <v>0</v>
      </c>
      <c r="BP104" s="49">
        <f t="shared" si="36"/>
        <v>0</v>
      </c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6">
        <f t="shared" si="37"/>
        <v>0</v>
      </c>
      <c r="CC104" s="50">
        <f t="shared" si="38"/>
        <v>0</v>
      </c>
      <c r="CD104" s="46">
        <f t="shared" si="39"/>
        <v>0</v>
      </c>
      <c r="CE104" s="46">
        <f t="shared" si="40"/>
        <v>0</v>
      </c>
      <c r="CF104" s="46">
        <f t="shared" si="41"/>
        <v>0</v>
      </c>
    </row>
    <row r="105" spans="1:84" ht="18.600000000000001" customHeight="1" x14ac:dyDescent="0.15">
      <c r="A105" s="10">
        <v>84</v>
      </c>
      <c r="B105" s="137"/>
      <c r="C105" s="136"/>
      <c r="D105" s="136"/>
      <c r="E105" s="136"/>
      <c r="F105" s="136"/>
      <c r="G105" s="136"/>
      <c r="H105" s="136"/>
      <c r="I105" s="136"/>
      <c r="J105" s="11"/>
      <c r="K105" s="63"/>
      <c r="L105" s="63"/>
      <c r="M105" s="146"/>
      <c r="N105" s="143"/>
      <c r="O105" s="147"/>
      <c r="P105" s="148"/>
      <c r="Q105" s="4"/>
      <c r="R105" s="53"/>
      <c r="S105" s="56"/>
      <c r="T105" s="12"/>
      <c r="U105" s="12"/>
      <c r="V105" s="13"/>
      <c r="W105" s="32"/>
      <c r="X105" s="12"/>
      <c r="Y105" s="4"/>
      <c r="Z105" s="12"/>
      <c r="AA105" s="4"/>
      <c r="AB105" s="53"/>
      <c r="AC105" s="13"/>
      <c r="AD105" s="12"/>
      <c r="AE105" s="4"/>
      <c r="AF105" s="94"/>
      <c r="AG105" s="95"/>
      <c r="AH105" s="96"/>
      <c r="AI105" s="97"/>
      <c r="AJ105" s="95"/>
      <c r="AK105" s="98"/>
      <c r="AL105" s="94"/>
      <c r="AM105" s="95"/>
      <c r="AN105" s="96"/>
      <c r="AO105" s="99"/>
      <c r="AP105" s="100"/>
      <c r="AQ105" s="14">
        <f t="shared" si="23"/>
        <v>0</v>
      </c>
      <c r="AR105" s="15" t="str">
        <f t="shared" si="24"/>
        <v>OK</v>
      </c>
      <c r="AS105" s="16" t="str">
        <f t="shared" si="25"/>
        <v>-</v>
      </c>
      <c r="AT105" s="24"/>
      <c r="AU105" s="24"/>
      <c r="AV105" s="24"/>
      <c r="AW105" s="24"/>
      <c r="AX105" s="24"/>
      <c r="AY105" s="24"/>
      <c r="AZ105" s="46"/>
      <c r="BA105" s="46"/>
      <c r="BB105" s="49">
        <f t="shared" si="26"/>
        <v>0</v>
      </c>
      <c r="BC105" s="49">
        <f t="shared" si="27"/>
        <v>0</v>
      </c>
      <c r="BD105" s="49">
        <f t="shared" si="28"/>
        <v>0</v>
      </c>
      <c r="BE105" s="49">
        <f t="shared" si="29"/>
        <v>0</v>
      </c>
      <c r="BF105" s="49">
        <f t="shared" si="30"/>
        <v>0</v>
      </c>
      <c r="BG105" s="49">
        <f t="shared" si="31"/>
        <v>0</v>
      </c>
      <c r="BH105" s="49">
        <f t="shared" si="32"/>
        <v>0</v>
      </c>
      <c r="BI105" s="49">
        <f t="shared" si="42"/>
        <v>0</v>
      </c>
      <c r="BJ105" s="49">
        <f t="shared" si="43"/>
        <v>0</v>
      </c>
      <c r="BK105" s="49">
        <f t="shared" si="44"/>
        <v>0</v>
      </c>
      <c r="BL105" s="49">
        <f t="shared" si="45"/>
        <v>0</v>
      </c>
      <c r="BM105" s="49">
        <f t="shared" si="33"/>
        <v>0</v>
      </c>
      <c r="BN105" s="49">
        <f t="shared" si="34"/>
        <v>0</v>
      </c>
      <c r="BO105" s="49">
        <f t="shared" si="35"/>
        <v>0</v>
      </c>
      <c r="BP105" s="49">
        <f t="shared" si="36"/>
        <v>0</v>
      </c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6">
        <f t="shared" si="37"/>
        <v>0</v>
      </c>
      <c r="CC105" s="50">
        <f t="shared" si="38"/>
        <v>0</v>
      </c>
      <c r="CD105" s="46">
        <f t="shared" si="39"/>
        <v>0</v>
      </c>
      <c r="CE105" s="46">
        <f t="shared" si="40"/>
        <v>0</v>
      </c>
      <c r="CF105" s="46">
        <f t="shared" si="41"/>
        <v>0</v>
      </c>
    </row>
    <row r="106" spans="1:84" ht="18.600000000000001" customHeight="1" x14ac:dyDescent="0.15">
      <c r="A106" s="10">
        <v>85</v>
      </c>
      <c r="B106" s="137"/>
      <c r="C106" s="136"/>
      <c r="D106" s="136"/>
      <c r="E106" s="136"/>
      <c r="F106" s="136"/>
      <c r="G106" s="136"/>
      <c r="H106" s="136"/>
      <c r="I106" s="136"/>
      <c r="J106" s="11"/>
      <c r="K106" s="63"/>
      <c r="L106" s="63"/>
      <c r="M106" s="146"/>
      <c r="N106" s="143"/>
      <c r="O106" s="147"/>
      <c r="P106" s="148"/>
      <c r="Q106" s="4"/>
      <c r="R106" s="53"/>
      <c r="S106" s="56"/>
      <c r="T106" s="12"/>
      <c r="U106" s="12"/>
      <c r="V106" s="13"/>
      <c r="W106" s="32"/>
      <c r="X106" s="12"/>
      <c r="Y106" s="4"/>
      <c r="Z106" s="12"/>
      <c r="AA106" s="4"/>
      <c r="AB106" s="53"/>
      <c r="AC106" s="13"/>
      <c r="AD106" s="12"/>
      <c r="AE106" s="4"/>
      <c r="AF106" s="94"/>
      <c r="AG106" s="95"/>
      <c r="AH106" s="96"/>
      <c r="AI106" s="97"/>
      <c r="AJ106" s="95"/>
      <c r="AK106" s="98"/>
      <c r="AL106" s="94"/>
      <c r="AM106" s="95"/>
      <c r="AN106" s="96"/>
      <c r="AO106" s="99"/>
      <c r="AP106" s="100"/>
      <c r="AQ106" s="14">
        <f t="shared" si="23"/>
        <v>0</v>
      </c>
      <c r="AR106" s="15" t="str">
        <f t="shared" si="24"/>
        <v>OK</v>
      </c>
      <c r="AS106" s="16" t="str">
        <f t="shared" si="25"/>
        <v>-</v>
      </c>
      <c r="AT106" s="24"/>
      <c r="AU106" s="24"/>
      <c r="AV106" s="24"/>
      <c r="AW106" s="24"/>
      <c r="AX106" s="24"/>
      <c r="AY106" s="24"/>
      <c r="AZ106" s="46"/>
      <c r="BA106" s="46"/>
      <c r="BB106" s="49">
        <f t="shared" si="26"/>
        <v>0</v>
      </c>
      <c r="BC106" s="49">
        <f t="shared" si="27"/>
        <v>0</v>
      </c>
      <c r="BD106" s="49">
        <f t="shared" si="28"/>
        <v>0</v>
      </c>
      <c r="BE106" s="49">
        <f t="shared" si="29"/>
        <v>0</v>
      </c>
      <c r="BF106" s="49">
        <f t="shared" si="30"/>
        <v>0</v>
      </c>
      <c r="BG106" s="49">
        <f t="shared" si="31"/>
        <v>0</v>
      </c>
      <c r="BH106" s="49">
        <f t="shared" si="32"/>
        <v>0</v>
      </c>
      <c r="BI106" s="49">
        <f t="shared" si="42"/>
        <v>0</v>
      </c>
      <c r="BJ106" s="49">
        <f t="shared" si="43"/>
        <v>0</v>
      </c>
      <c r="BK106" s="49">
        <f t="shared" si="44"/>
        <v>0</v>
      </c>
      <c r="BL106" s="49">
        <f t="shared" si="45"/>
        <v>0</v>
      </c>
      <c r="BM106" s="49">
        <f t="shared" si="33"/>
        <v>0</v>
      </c>
      <c r="BN106" s="49">
        <f t="shared" si="34"/>
        <v>0</v>
      </c>
      <c r="BO106" s="49">
        <f t="shared" si="35"/>
        <v>0</v>
      </c>
      <c r="BP106" s="49">
        <f t="shared" si="36"/>
        <v>0</v>
      </c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6">
        <f t="shared" si="37"/>
        <v>0</v>
      </c>
      <c r="CC106" s="50">
        <f t="shared" si="38"/>
        <v>0</v>
      </c>
      <c r="CD106" s="46">
        <f t="shared" si="39"/>
        <v>0</v>
      </c>
      <c r="CE106" s="46">
        <f t="shared" si="40"/>
        <v>0</v>
      </c>
      <c r="CF106" s="46">
        <f t="shared" si="41"/>
        <v>0</v>
      </c>
    </row>
    <row r="107" spans="1:84" ht="18.600000000000001" customHeight="1" x14ac:dyDescent="0.15">
      <c r="A107" s="10">
        <v>86</v>
      </c>
      <c r="B107" s="137"/>
      <c r="C107" s="136"/>
      <c r="D107" s="136"/>
      <c r="E107" s="136"/>
      <c r="F107" s="136"/>
      <c r="G107" s="136"/>
      <c r="H107" s="136"/>
      <c r="I107" s="136"/>
      <c r="J107" s="11"/>
      <c r="K107" s="63"/>
      <c r="L107" s="63"/>
      <c r="M107" s="146"/>
      <c r="N107" s="143"/>
      <c r="O107" s="147"/>
      <c r="P107" s="148"/>
      <c r="Q107" s="4"/>
      <c r="R107" s="53"/>
      <c r="S107" s="56"/>
      <c r="T107" s="12"/>
      <c r="U107" s="12"/>
      <c r="V107" s="13"/>
      <c r="W107" s="32"/>
      <c r="X107" s="12"/>
      <c r="Y107" s="4"/>
      <c r="Z107" s="12"/>
      <c r="AA107" s="4"/>
      <c r="AB107" s="53"/>
      <c r="AC107" s="13"/>
      <c r="AD107" s="12"/>
      <c r="AE107" s="4"/>
      <c r="AF107" s="94"/>
      <c r="AG107" s="95"/>
      <c r="AH107" s="96"/>
      <c r="AI107" s="97"/>
      <c r="AJ107" s="95"/>
      <c r="AK107" s="98"/>
      <c r="AL107" s="94"/>
      <c r="AM107" s="95"/>
      <c r="AN107" s="96"/>
      <c r="AO107" s="99"/>
      <c r="AP107" s="100"/>
      <c r="AQ107" s="14">
        <f t="shared" si="23"/>
        <v>0</v>
      </c>
      <c r="AR107" s="15" t="str">
        <f t="shared" si="24"/>
        <v>OK</v>
      </c>
      <c r="AS107" s="16" t="str">
        <f t="shared" si="25"/>
        <v>-</v>
      </c>
      <c r="AT107" s="24"/>
      <c r="AU107" s="24"/>
      <c r="AV107" s="24"/>
      <c r="AW107" s="24"/>
      <c r="AX107" s="24"/>
      <c r="AY107" s="24"/>
      <c r="AZ107" s="46"/>
      <c r="BA107" s="46"/>
      <c r="BB107" s="49">
        <f t="shared" si="26"/>
        <v>0</v>
      </c>
      <c r="BC107" s="49">
        <f t="shared" si="27"/>
        <v>0</v>
      </c>
      <c r="BD107" s="49">
        <f t="shared" si="28"/>
        <v>0</v>
      </c>
      <c r="BE107" s="49">
        <f t="shared" si="29"/>
        <v>0</v>
      </c>
      <c r="BF107" s="49">
        <f t="shared" si="30"/>
        <v>0</v>
      </c>
      <c r="BG107" s="49">
        <f t="shared" si="31"/>
        <v>0</v>
      </c>
      <c r="BH107" s="49">
        <f t="shared" si="32"/>
        <v>0</v>
      </c>
      <c r="BI107" s="49">
        <f t="shared" si="42"/>
        <v>0</v>
      </c>
      <c r="BJ107" s="49">
        <f t="shared" si="43"/>
        <v>0</v>
      </c>
      <c r="BK107" s="49">
        <f t="shared" si="44"/>
        <v>0</v>
      </c>
      <c r="BL107" s="49">
        <f t="shared" si="45"/>
        <v>0</v>
      </c>
      <c r="BM107" s="49">
        <f t="shared" si="33"/>
        <v>0</v>
      </c>
      <c r="BN107" s="49">
        <f t="shared" si="34"/>
        <v>0</v>
      </c>
      <c r="BO107" s="49">
        <f t="shared" si="35"/>
        <v>0</v>
      </c>
      <c r="BP107" s="49">
        <f t="shared" si="36"/>
        <v>0</v>
      </c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6">
        <f t="shared" si="37"/>
        <v>0</v>
      </c>
      <c r="CC107" s="50">
        <f t="shared" si="38"/>
        <v>0</v>
      </c>
      <c r="CD107" s="46">
        <f t="shared" si="39"/>
        <v>0</v>
      </c>
      <c r="CE107" s="46">
        <f t="shared" si="40"/>
        <v>0</v>
      </c>
      <c r="CF107" s="46">
        <f t="shared" si="41"/>
        <v>0</v>
      </c>
    </row>
    <row r="108" spans="1:84" ht="18.600000000000001" customHeight="1" x14ac:dyDescent="0.15">
      <c r="A108" s="10">
        <v>87</v>
      </c>
      <c r="B108" s="137"/>
      <c r="C108" s="136"/>
      <c r="D108" s="136"/>
      <c r="E108" s="136"/>
      <c r="F108" s="136"/>
      <c r="G108" s="136"/>
      <c r="H108" s="136"/>
      <c r="I108" s="136"/>
      <c r="J108" s="11"/>
      <c r="K108" s="63"/>
      <c r="L108" s="63"/>
      <c r="M108" s="146"/>
      <c r="N108" s="143"/>
      <c r="O108" s="147"/>
      <c r="P108" s="148"/>
      <c r="Q108" s="4"/>
      <c r="R108" s="53"/>
      <c r="S108" s="56"/>
      <c r="T108" s="12"/>
      <c r="U108" s="12"/>
      <c r="V108" s="13"/>
      <c r="W108" s="32"/>
      <c r="X108" s="12"/>
      <c r="Y108" s="4"/>
      <c r="Z108" s="12"/>
      <c r="AA108" s="4"/>
      <c r="AB108" s="53"/>
      <c r="AC108" s="13"/>
      <c r="AD108" s="12"/>
      <c r="AE108" s="4"/>
      <c r="AF108" s="94"/>
      <c r="AG108" s="95"/>
      <c r="AH108" s="96"/>
      <c r="AI108" s="97"/>
      <c r="AJ108" s="95"/>
      <c r="AK108" s="98"/>
      <c r="AL108" s="94"/>
      <c r="AM108" s="95"/>
      <c r="AN108" s="96"/>
      <c r="AO108" s="99"/>
      <c r="AP108" s="100"/>
      <c r="AQ108" s="14">
        <f t="shared" si="23"/>
        <v>0</v>
      </c>
      <c r="AR108" s="15" t="str">
        <f t="shared" si="24"/>
        <v>OK</v>
      </c>
      <c r="AS108" s="16" t="str">
        <f t="shared" si="25"/>
        <v>-</v>
      </c>
      <c r="AT108" s="24"/>
      <c r="AU108" s="24"/>
      <c r="AV108" s="24"/>
      <c r="AW108" s="24"/>
      <c r="AX108" s="24"/>
      <c r="AY108" s="24"/>
      <c r="AZ108" s="46"/>
      <c r="BA108" s="46"/>
      <c r="BB108" s="49">
        <f t="shared" si="26"/>
        <v>0</v>
      </c>
      <c r="BC108" s="49">
        <f t="shared" si="27"/>
        <v>0</v>
      </c>
      <c r="BD108" s="49">
        <f t="shared" si="28"/>
        <v>0</v>
      </c>
      <c r="BE108" s="49">
        <f t="shared" si="29"/>
        <v>0</v>
      </c>
      <c r="BF108" s="49">
        <f t="shared" si="30"/>
        <v>0</v>
      </c>
      <c r="BG108" s="49">
        <f t="shared" si="31"/>
        <v>0</v>
      </c>
      <c r="BH108" s="49">
        <f t="shared" si="32"/>
        <v>0</v>
      </c>
      <c r="BI108" s="49">
        <f t="shared" si="42"/>
        <v>0</v>
      </c>
      <c r="BJ108" s="49">
        <f t="shared" si="43"/>
        <v>0</v>
      </c>
      <c r="BK108" s="49">
        <f t="shared" si="44"/>
        <v>0</v>
      </c>
      <c r="BL108" s="49">
        <f t="shared" si="45"/>
        <v>0</v>
      </c>
      <c r="BM108" s="49">
        <f t="shared" si="33"/>
        <v>0</v>
      </c>
      <c r="BN108" s="49">
        <f t="shared" si="34"/>
        <v>0</v>
      </c>
      <c r="BO108" s="49">
        <f t="shared" si="35"/>
        <v>0</v>
      </c>
      <c r="BP108" s="49">
        <f t="shared" si="36"/>
        <v>0</v>
      </c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6">
        <f t="shared" si="37"/>
        <v>0</v>
      </c>
      <c r="CC108" s="50">
        <f t="shared" si="38"/>
        <v>0</v>
      </c>
      <c r="CD108" s="46">
        <f t="shared" si="39"/>
        <v>0</v>
      </c>
      <c r="CE108" s="46">
        <f t="shared" si="40"/>
        <v>0</v>
      </c>
      <c r="CF108" s="46">
        <f t="shared" si="41"/>
        <v>0</v>
      </c>
    </row>
    <row r="109" spans="1:84" ht="18.600000000000001" customHeight="1" x14ac:dyDescent="0.15">
      <c r="A109" s="10">
        <v>88</v>
      </c>
      <c r="B109" s="137"/>
      <c r="C109" s="136"/>
      <c r="D109" s="136"/>
      <c r="E109" s="136"/>
      <c r="F109" s="136"/>
      <c r="G109" s="136"/>
      <c r="H109" s="136"/>
      <c r="I109" s="136"/>
      <c r="J109" s="11"/>
      <c r="K109" s="63"/>
      <c r="L109" s="63"/>
      <c r="M109" s="146"/>
      <c r="N109" s="143"/>
      <c r="O109" s="147"/>
      <c r="P109" s="148"/>
      <c r="Q109" s="4"/>
      <c r="R109" s="53"/>
      <c r="S109" s="56"/>
      <c r="T109" s="12"/>
      <c r="U109" s="12"/>
      <c r="V109" s="13"/>
      <c r="W109" s="32"/>
      <c r="X109" s="12"/>
      <c r="Y109" s="4"/>
      <c r="Z109" s="12"/>
      <c r="AA109" s="4"/>
      <c r="AB109" s="53"/>
      <c r="AC109" s="13"/>
      <c r="AD109" s="12"/>
      <c r="AE109" s="4"/>
      <c r="AF109" s="94"/>
      <c r="AG109" s="95"/>
      <c r="AH109" s="96"/>
      <c r="AI109" s="97"/>
      <c r="AJ109" s="95"/>
      <c r="AK109" s="98"/>
      <c r="AL109" s="94"/>
      <c r="AM109" s="95"/>
      <c r="AN109" s="96"/>
      <c r="AO109" s="99"/>
      <c r="AP109" s="100"/>
      <c r="AQ109" s="14">
        <f t="shared" si="23"/>
        <v>0</v>
      </c>
      <c r="AR109" s="15" t="str">
        <f t="shared" si="24"/>
        <v>OK</v>
      </c>
      <c r="AS109" s="16" t="str">
        <f t="shared" si="25"/>
        <v>-</v>
      </c>
      <c r="AT109" s="24"/>
      <c r="AU109" s="24"/>
      <c r="AV109" s="24"/>
      <c r="AW109" s="24"/>
      <c r="AX109" s="24"/>
      <c r="AY109" s="24"/>
      <c r="AZ109" s="46"/>
      <c r="BA109" s="46"/>
      <c r="BB109" s="49">
        <f t="shared" si="26"/>
        <v>0</v>
      </c>
      <c r="BC109" s="49">
        <f t="shared" si="27"/>
        <v>0</v>
      </c>
      <c r="BD109" s="49">
        <f t="shared" si="28"/>
        <v>0</v>
      </c>
      <c r="BE109" s="49">
        <f t="shared" si="29"/>
        <v>0</v>
      </c>
      <c r="BF109" s="49">
        <f t="shared" si="30"/>
        <v>0</v>
      </c>
      <c r="BG109" s="49">
        <f t="shared" si="31"/>
        <v>0</v>
      </c>
      <c r="BH109" s="49">
        <f t="shared" si="32"/>
        <v>0</v>
      </c>
      <c r="BI109" s="49">
        <f t="shared" si="42"/>
        <v>0</v>
      </c>
      <c r="BJ109" s="49">
        <f t="shared" si="43"/>
        <v>0</v>
      </c>
      <c r="BK109" s="49">
        <f t="shared" si="44"/>
        <v>0</v>
      </c>
      <c r="BL109" s="49">
        <f t="shared" si="45"/>
        <v>0</v>
      </c>
      <c r="BM109" s="49">
        <f t="shared" si="33"/>
        <v>0</v>
      </c>
      <c r="BN109" s="49">
        <f t="shared" si="34"/>
        <v>0</v>
      </c>
      <c r="BO109" s="49">
        <f t="shared" si="35"/>
        <v>0</v>
      </c>
      <c r="BP109" s="49">
        <f t="shared" si="36"/>
        <v>0</v>
      </c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6">
        <f t="shared" si="37"/>
        <v>0</v>
      </c>
      <c r="CC109" s="50">
        <f t="shared" si="38"/>
        <v>0</v>
      </c>
      <c r="CD109" s="46">
        <f t="shared" si="39"/>
        <v>0</v>
      </c>
      <c r="CE109" s="46">
        <f t="shared" si="40"/>
        <v>0</v>
      </c>
      <c r="CF109" s="46">
        <f t="shared" si="41"/>
        <v>0</v>
      </c>
    </row>
    <row r="110" spans="1:84" ht="18.600000000000001" customHeight="1" x14ac:dyDescent="0.15">
      <c r="A110" s="10">
        <v>89</v>
      </c>
      <c r="B110" s="137"/>
      <c r="C110" s="136"/>
      <c r="D110" s="136"/>
      <c r="E110" s="136"/>
      <c r="F110" s="136"/>
      <c r="G110" s="136"/>
      <c r="H110" s="136"/>
      <c r="I110" s="136"/>
      <c r="J110" s="11"/>
      <c r="K110" s="63"/>
      <c r="L110" s="63"/>
      <c r="M110" s="146"/>
      <c r="N110" s="143"/>
      <c r="O110" s="147"/>
      <c r="P110" s="148"/>
      <c r="Q110" s="4"/>
      <c r="R110" s="53"/>
      <c r="S110" s="56"/>
      <c r="T110" s="12"/>
      <c r="U110" s="12"/>
      <c r="V110" s="13"/>
      <c r="W110" s="32"/>
      <c r="X110" s="12"/>
      <c r="Y110" s="4"/>
      <c r="Z110" s="12"/>
      <c r="AA110" s="4"/>
      <c r="AB110" s="53"/>
      <c r="AC110" s="13"/>
      <c r="AD110" s="12"/>
      <c r="AE110" s="4"/>
      <c r="AF110" s="94"/>
      <c r="AG110" s="95"/>
      <c r="AH110" s="96"/>
      <c r="AI110" s="97"/>
      <c r="AJ110" s="95"/>
      <c r="AK110" s="98"/>
      <c r="AL110" s="94"/>
      <c r="AM110" s="95"/>
      <c r="AN110" s="96"/>
      <c r="AO110" s="99"/>
      <c r="AP110" s="100"/>
      <c r="AQ110" s="14">
        <f t="shared" si="23"/>
        <v>0</v>
      </c>
      <c r="AR110" s="15" t="str">
        <f t="shared" si="24"/>
        <v>OK</v>
      </c>
      <c r="AS110" s="16" t="str">
        <f t="shared" si="25"/>
        <v>-</v>
      </c>
      <c r="AT110" s="24"/>
      <c r="AU110" s="24"/>
      <c r="AV110" s="24"/>
      <c r="AW110" s="24"/>
      <c r="AX110" s="24"/>
      <c r="AY110" s="24"/>
      <c r="AZ110" s="46"/>
      <c r="BA110" s="46"/>
      <c r="BB110" s="49">
        <f t="shared" si="26"/>
        <v>0</v>
      </c>
      <c r="BC110" s="49">
        <f t="shared" si="27"/>
        <v>0</v>
      </c>
      <c r="BD110" s="49">
        <f t="shared" si="28"/>
        <v>0</v>
      </c>
      <c r="BE110" s="49">
        <f t="shared" si="29"/>
        <v>0</v>
      </c>
      <c r="BF110" s="49">
        <f t="shared" si="30"/>
        <v>0</v>
      </c>
      <c r="BG110" s="49">
        <f t="shared" si="31"/>
        <v>0</v>
      </c>
      <c r="BH110" s="49">
        <f t="shared" si="32"/>
        <v>0</v>
      </c>
      <c r="BI110" s="49">
        <f t="shared" si="42"/>
        <v>0</v>
      </c>
      <c r="BJ110" s="49">
        <f t="shared" si="43"/>
        <v>0</v>
      </c>
      <c r="BK110" s="49">
        <f t="shared" si="44"/>
        <v>0</v>
      </c>
      <c r="BL110" s="49">
        <f t="shared" si="45"/>
        <v>0</v>
      </c>
      <c r="BM110" s="49">
        <f t="shared" si="33"/>
        <v>0</v>
      </c>
      <c r="BN110" s="49">
        <f t="shared" si="34"/>
        <v>0</v>
      </c>
      <c r="BO110" s="49">
        <f t="shared" si="35"/>
        <v>0</v>
      </c>
      <c r="BP110" s="49">
        <f t="shared" si="36"/>
        <v>0</v>
      </c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6">
        <f t="shared" si="37"/>
        <v>0</v>
      </c>
      <c r="CC110" s="50">
        <f t="shared" si="38"/>
        <v>0</v>
      </c>
      <c r="CD110" s="46">
        <f t="shared" si="39"/>
        <v>0</v>
      </c>
      <c r="CE110" s="46">
        <f t="shared" si="40"/>
        <v>0</v>
      </c>
      <c r="CF110" s="46">
        <f t="shared" si="41"/>
        <v>0</v>
      </c>
    </row>
    <row r="111" spans="1:84" ht="18.600000000000001" customHeight="1" x14ac:dyDescent="0.15">
      <c r="A111" s="10">
        <v>90</v>
      </c>
      <c r="B111" s="137"/>
      <c r="C111" s="136"/>
      <c r="D111" s="136"/>
      <c r="E111" s="136"/>
      <c r="F111" s="136"/>
      <c r="G111" s="136"/>
      <c r="H111" s="136"/>
      <c r="I111" s="136"/>
      <c r="J111" s="11"/>
      <c r="K111" s="63"/>
      <c r="L111" s="63"/>
      <c r="M111" s="146"/>
      <c r="N111" s="143"/>
      <c r="O111" s="147"/>
      <c r="P111" s="148"/>
      <c r="Q111" s="4"/>
      <c r="R111" s="53"/>
      <c r="S111" s="56"/>
      <c r="T111" s="12"/>
      <c r="U111" s="12"/>
      <c r="V111" s="13"/>
      <c r="W111" s="32"/>
      <c r="X111" s="12"/>
      <c r="Y111" s="4"/>
      <c r="Z111" s="12"/>
      <c r="AA111" s="4"/>
      <c r="AB111" s="53"/>
      <c r="AC111" s="13"/>
      <c r="AD111" s="12"/>
      <c r="AE111" s="4"/>
      <c r="AF111" s="94"/>
      <c r="AG111" s="95"/>
      <c r="AH111" s="96"/>
      <c r="AI111" s="97"/>
      <c r="AJ111" s="95"/>
      <c r="AK111" s="98"/>
      <c r="AL111" s="94"/>
      <c r="AM111" s="95"/>
      <c r="AN111" s="96"/>
      <c r="AO111" s="99"/>
      <c r="AP111" s="100"/>
      <c r="AQ111" s="14">
        <f t="shared" si="23"/>
        <v>0</v>
      </c>
      <c r="AR111" s="15" t="str">
        <f t="shared" si="24"/>
        <v>OK</v>
      </c>
      <c r="AS111" s="16" t="str">
        <f t="shared" si="25"/>
        <v>-</v>
      </c>
      <c r="AT111" s="24"/>
      <c r="AU111" s="24"/>
      <c r="AV111" s="24"/>
      <c r="AW111" s="24"/>
      <c r="AX111" s="24"/>
      <c r="AY111" s="24"/>
      <c r="AZ111" s="46"/>
      <c r="BA111" s="46"/>
      <c r="BB111" s="49">
        <f t="shared" si="26"/>
        <v>0</v>
      </c>
      <c r="BC111" s="49">
        <f t="shared" si="27"/>
        <v>0</v>
      </c>
      <c r="BD111" s="49">
        <f t="shared" si="28"/>
        <v>0</v>
      </c>
      <c r="BE111" s="49">
        <f t="shared" si="29"/>
        <v>0</v>
      </c>
      <c r="BF111" s="49">
        <f t="shared" si="30"/>
        <v>0</v>
      </c>
      <c r="BG111" s="49">
        <f t="shared" si="31"/>
        <v>0</v>
      </c>
      <c r="BH111" s="49">
        <f t="shared" si="32"/>
        <v>0</v>
      </c>
      <c r="BI111" s="49">
        <f t="shared" si="42"/>
        <v>0</v>
      </c>
      <c r="BJ111" s="49">
        <f t="shared" si="43"/>
        <v>0</v>
      </c>
      <c r="BK111" s="49">
        <f t="shared" si="44"/>
        <v>0</v>
      </c>
      <c r="BL111" s="49">
        <f t="shared" si="45"/>
        <v>0</v>
      </c>
      <c r="BM111" s="49">
        <f t="shared" si="33"/>
        <v>0</v>
      </c>
      <c r="BN111" s="49">
        <f t="shared" si="34"/>
        <v>0</v>
      </c>
      <c r="BO111" s="49">
        <f t="shared" si="35"/>
        <v>0</v>
      </c>
      <c r="BP111" s="49">
        <f t="shared" si="36"/>
        <v>0</v>
      </c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6">
        <f t="shared" si="37"/>
        <v>0</v>
      </c>
      <c r="CC111" s="50">
        <f t="shared" si="38"/>
        <v>0</v>
      </c>
      <c r="CD111" s="46">
        <f t="shared" si="39"/>
        <v>0</v>
      </c>
      <c r="CE111" s="46">
        <f t="shared" si="40"/>
        <v>0</v>
      </c>
      <c r="CF111" s="46">
        <f t="shared" si="41"/>
        <v>0</v>
      </c>
    </row>
    <row r="112" spans="1:84" ht="18.600000000000001" customHeight="1" x14ac:dyDescent="0.15">
      <c r="A112" s="10">
        <v>91</v>
      </c>
      <c r="B112" s="137"/>
      <c r="C112" s="136"/>
      <c r="D112" s="136"/>
      <c r="E112" s="136"/>
      <c r="F112" s="136"/>
      <c r="G112" s="136"/>
      <c r="H112" s="136"/>
      <c r="I112" s="136"/>
      <c r="J112" s="11"/>
      <c r="K112" s="63"/>
      <c r="L112" s="63"/>
      <c r="M112" s="146"/>
      <c r="N112" s="143"/>
      <c r="O112" s="147"/>
      <c r="P112" s="148"/>
      <c r="Q112" s="4"/>
      <c r="R112" s="53"/>
      <c r="S112" s="56"/>
      <c r="T112" s="12"/>
      <c r="U112" s="12"/>
      <c r="V112" s="13"/>
      <c r="W112" s="32"/>
      <c r="X112" s="12"/>
      <c r="Y112" s="4"/>
      <c r="Z112" s="12"/>
      <c r="AA112" s="4"/>
      <c r="AB112" s="53"/>
      <c r="AC112" s="13"/>
      <c r="AD112" s="12"/>
      <c r="AE112" s="4"/>
      <c r="AF112" s="94"/>
      <c r="AG112" s="95"/>
      <c r="AH112" s="96"/>
      <c r="AI112" s="97"/>
      <c r="AJ112" s="95"/>
      <c r="AK112" s="98"/>
      <c r="AL112" s="94"/>
      <c r="AM112" s="95"/>
      <c r="AN112" s="96"/>
      <c r="AO112" s="99"/>
      <c r="AP112" s="100"/>
      <c r="AQ112" s="14">
        <f t="shared" si="23"/>
        <v>0</v>
      </c>
      <c r="AR112" s="15" t="str">
        <f t="shared" si="24"/>
        <v>OK</v>
      </c>
      <c r="AS112" s="16" t="str">
        <f t="shared" si="25"/>
        <v>-</v>
      </c>
      <c r="AT112" s="24"/>
      <c r="AU112" s="24"/>
      <c r="AV112" s="24"/>
      <c r="AW112" s="24"/>
      <c r="AX112" s="24"/>
      <c r="AY112" s="24"/>
      <c r="AZ112" s="46"/>
      <c r="BA112" s="46"/>
      <c r="BB112" s="49">
        <f t="shared" si="26"/>
        <v>0</v>
      </c>
      <c r="BC112" s="49">
        <f t="shared" si="27"/>
        <v>0</v>
      </c>
      <c r="BD112" s="49">
        <f t="shared" si="28"/>
        <v>0</v>
      </c>
      <c r="BE112" s="49">
        <f t="shared" si="29"/>
        <v>0</v>
      </c>
      <c r="BF112" s="49">
        <f t="shared" si="30"/>
        <v>0</v>
      </c>
      <c r="BG112" s="49">
        <f t="shared" si="31"/>
        <v>0</v>
      </c>
      <c r="BH112" s="49">
        <f t="shared" si="32"/>
        <v>0</v>
      </c>
      <c r="BI112" s="49">
        <f t="shared" si="42"/>
        <v>0</v>
      </c>
      <c r="BJ112" s="49">
        <f t="shared" si="43"/>
        <v>0</v>
      </c>
      <c r="BK112" s="49">
        <f t="shared" si="44"/>
        <v>0</v>
      </c>
      <c r="BL112" s="49">
        <f t="shared" si="45"/>
        <v>0</v>
      </c>
      <c r="BM112" s="49">
        <f t="shared" si="33"/>
        <v>0</v>
      </c>
      <c r="BN112" s="49">
        <f t="shared" si="34"/>
        <v>0</v>
      </c>
      <c r="BO112" s="49">
        <f t="shared" si="35"/>
        <v>0</v>
      </c>
      <c r="BP112" s="49">
        <f t="shared" si="36"/>
        <v>0</v>
      </c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6">
        <f t="shared" si="37"/>
        <v>0</v>
      </c>
      <c r="CC112" s="50">
        <f t="shared" si="38"/>
        <v>0</v>
      </c>
      <c r="CD112" s="46">
        <f t="shared" si="39"/>
        <v>0</v>
      </c>
      <c r="CE112" s="46">
        <f t="shared" si="40"/>
        <v>0</v>
      </c>
      <c r="CF112" s="46">
        <f t="shared" si="41"/>
        <v>0</v>
      </c>
    </row>
    <row r="113" spans="1:84" ht="18.600000000000001" customHeight="1" x14ac:dyDescent="0.15">
      <c r="A113" s="10">
        <v>92</v>
      </c>
      <c r="B113" s="137"/>
      <c r="C113" s="136"/>
      <c r="D113" s="136"/>
      <c r="E113" s="136"/>
      <c r="F113" s="136"/>
      <c r="G113" s="136"/>
      <c r="H113" s="136"/>
      <c r="I113" s="136"/>
      <c r="J113" s="11"/>
      <c r="K113" s="63"/>
      <c r="L113" s="63"/>
      <c r="M113" s="146"/>
      <c r="N113" s="143"/>
      <c r="O113" s="147"/>
      <c r="P113" s="148"/>
      <c r="Q113" s="4"/>
      <c r="R113" s="53"/>
      <c r="S113" s="56"/>
      <c r="T113" s="12"/>
      <c r="U113" s="12"/>
      <c r="V113" s="13"/>
      <c r="W113" s="32"/>
      <c r="X113" s="12"/>
      <c r="Y113" s="4"/>
      <c r="Z113" s="12"/>
      <c r="AA113" s="4"/>
      <c r="AB113" s="53"/>
      <c r="AC113" s="13"/>
      <c r="AD113" s="12"/>
      <c r="AE113" s="4"/>
      <c r="AF113" s="94"/>
      <c r="AG113" s="95"/>
      <c r="AH113" s="96"/>
      <c r="AI113" s="97"/>
      <c r="AJ113" s="95"/>
      <c r="AK113" s="98"/>
      <c r="AL113" s="94"/>
      <c r="AM113" s="95"/>
      <c r="AN113" s="96"/>
      <c r="AO113" s="99"/>
      <c r="AP113" s="100"/>
      <c r="AQ113" s="14">
        <f t="shared" ref="AQ113" si="46">CD113</f>
        <v>0</v>
      </c>
      <c r="AR113" s="15" t="str">
        <f t="shared" ref="AR113" si="47">IF(COUNTIF(BB113:CA113,-1)+COUNTIF(BB113:CA113,"NG"),"NG","OK")</f>
        <v>OK</v>
      </c>
      <c r="AS113" s="16" t="str">
        <f>IF(AQ113=0,"-",IF(AND(AQ113&lt;=3,CE113&lt;=2,CF113&lt;=2),"OK","NG"))</f>
        <v>-</v>
      </c>
      <c r="AT113" s="24"/>
      <c r="AU113" s="24"/>
      <c r="AV113" s="24"/>
      <c r="AW113" s="24"/>
      <c r="AX113" s="24"/>
      <c r="AY113" s="24"/>
      <c r="AZ113" s="46"/>
      <c r="BA113" s="46"/>
      <c r="BB113" s="49">
        <f>IF(Q113&lt;&gt;"",IF(AND(COUNTA($Q113:$W113)&lt;=1,ISNUMBER(SEARCH($J113,BB$20)),ISNUMBER(SEARCH($K113,BB$21))),1,-1),0)</f>
        <v>0</v>
      </c>
      <c r="BC113" s="49">
        <f t="shared" ref="BC113:BG113" si="48">IF(R113&lt;&gt;"",IF(AND(COUNTA($Q113:$W113)&lt;=1,ISNUMBER(SEARCH($J113,BC$20)),ISNUMBER(SEARCH($K113,BC$21))),1,-1),0)</f>
        <v>0</v>
      </c>
      <c r="BD113" s="49">
        <f t="shared" si="48"/>
        <v>0</v>
      </c>
      <c r="BE113" s="49">
        <f t="shared" si="48"/>
        <v>0</v>
      </c>
      <c r="BF113" s="49">
        <f t="shared" si="48"/>
        <v>0</v>
      </c>
      <c r="BG113" s="49">
        <f t="shared" si="48"/>
        <v>0</v>
      </c>
      <c r="BH113" s="49">
        <f>IF(W113&lt;&gt;"",IF(AND(COUNTA($Q113:$W113)&lt;=1,ISNUMBER(SEARCH($J113,BH$20)),ISNUMBER(SEARCH($K113,BH$21))),1,-1),0)</f>
        <v>0</v>
      </c>
      <c r="BI113" s="49">
        <f t="shared" si="42"/>
        <v>0</v>
      </c>
      <c r="BJ113" s="49">
        <f t="shared" si="43"/>
        <v>0</v>
      </c>
      <c r="BK113" s="49">
        <f t="shared" si="44"/>
        <v>0</v>
      </c>
      <c r="BL113" s="49">
        <f t="shared" si="45"/>
        <v>0</v>
      </c>
      <c r="BM113" s="49">
        <f t="shared" ref="BM113" si="49">IF(AB113&lt;&gt;"",IF(AND(AC113="",ISNUMBER(SEARCH($J113,BM$20)),ISNUMBER(SEARCH($K113,BM$21))),1,-1),0)</f>
        <v>0</v>
      </c>
      <c r="BN113" s="49">
        <f t="shared" ref="BN113" si="50">IF(AC113&lt;&gt;"",IF(AND(AB113="",ISNUMBER(SEARCH($J113,BN$20)),ISNUMBER(SEARCH($K113,BN$21))),1,-1),0)</f>
        <v>0</v>
      </c>
      <c r="BO113" s="49">
        <f t="shared" ref="BO113" si="51">IF(AD113&lt;&gt;"",IF(AND(AE113="",ISNUMBER(SEARCH($J113,BO$20)),ISNUMBER(SEARCH($K113,BO$21))),1,-1),0)</f>
        <v>0</v>
      </c>
      <c r="BP113" s="49">
        <f t="shared" ref="BP113" si="52">IF(AE113&lt;&gt;"",IF(AND(AD113="",ISNUMBER(SEARCH($J113,BP$20)),ISNUMBER(SEARCH($K113,BP$21))),1,-1),0)</f>
        <v>0</v>
      </c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6">
        <f t="shared" ref="CB113" si="53">IF(AND(COUNTIF(Q113:AP113,"推")&gt;0,COUNTIFS(Q113:AP113,"&lt;&gt;")=COUNTIF(Q113:AP113,"推")),1,0)</f>
        <v>0</v>
      </c>
      <c r="CC113" s="50">
        <f t="shared" ref="CC113" si="54">IF(CB113=1,0,IF(CD113&gt;0,1,0))</f>
        <v>0</v>
      </c>
      <c r="CD113" s="46">
        <f t="shared" ref="CD113" si="55">COUNTIF(BB113:CA113,"&gt;0")</f>
        <v>0</v>
      </c>
      <c r="CE113" s="46">
        <f t="shared" ref="CE113" si="56">COUNTIF(BB113:BL113,"&gt;0")</f>
        <v>0</v>
      </c>
      <c r="CF113" s="46">
        <f t="shared" ref="CF113" si="57">COUNTIF(BM113:BP113,"&gt;0")</f>
        <v>0</v>
      </c>
    </row>
    <row r="114" spans="1:84" ht="18.600000000000001" customHeight="1" x14ac:dyDescent="0.15">
      <c r="A114" s="10">
        <v>93</v>
      </c>
      <c r="B114" s="137"/>
      <c r="C114" s="136"/>
      <c r="D114" s="136"/>
      <c r="E114" s="136"/>
      <c r="F114" s="136"/>
      <c r="G114" s="136"/>
      <c r="H114" s="136"/>
      <c r="I114" s="136"/>
      <c r="J114" s="11"/>
      <c r="K114" s="63"/>
      <c r="L114" s="63"/>
      <c r="M114" s="146"/>
      <c r="N114" s="143"/>
      <c r="O114" s="147"/>
      <c r="P114" s="148"/>
      <c r="Q114" s="4"/>
      <c r="R114" s="53"/>
      <c r="S114" s="56"/>
      <c r="T114" s="12"/>
      <c r="U114" s="12"/>
      <c r="V114" s="13"/>
      <c r="W114" s="32"/>
      <c r="X114" s="12"/>
      <c r="Y114" s="4"/>
      <c r="Z114" s="12"/>
      <c r="AA114" s="4"/>
      <c r="AB114" s="53"/>
      <c r="AC114" s="13"/>
      <c r="AD114" s="12"/>
      <c r="AE114" s="4"/>
      <c r="AF114" s="94"/>
      <c r="AG114" s="95"/>
      <c r="AH114" s="96"/>
      <c r="AI114" s="97"/>
      <c r="AJ114" s="95"/>
      <c r="AK114" s="98"/>
      <c r="AL114" s="94"/>
      <c r="AM114" s="95"/>
      <c r="AN114" s="96"/>
      <c r="AO114" s="99"/>
      <c r="AP114" s="100"/>
      <c r="AQ114" s="14">
        <f t="shared" ref="AQ114:AQ121" si="58">CD114</f>
        <v>0</v>
      </c>
      <c r="AR114" s="15" t="str">
        <f t="shared" ref="AR114:AR121" si="59">IF(COUNTIF(BB114:CA114,-1)+COUNTIF(BB114:CA114,"NG"),"NG","OK")</f>
        <v>OK</v>
      </c>
      <c r="AS114" s="16" t="str">
        <f t="shared" ref="AS114:AS121" si="60">IF(AQ114=0,"-",IF(AND(AQ114&lt;=3,CE114&lt;=2,CF114&lt;=2),"OK","NG"))</f>
        <v>-</v>
      </c>
      <c r="AT114" s="24"/>
      <c r="AU114" s="24"/>
      <c r="AV114" s="24"/>
      <c r="AW114" s="24"/>
      <c r="AX114" s="24"/>
      <c r="AY114" s="24"/>
      <c r="AZ114" s="46"/>
      <c r="BA114" s="46"/>
      <c r="BB114" s="49">
        <f t="shared" ref="BB114:BB121" si="61">IF(Q114&lt;&gt;"",IF(AND(COUNTA($Q114:$W114)&lt;=1,ISNUMBER(SEARCH($J114,BB$20)),ISNUMBER(SEARCH($K114,BB$21))),1,-1),0)</f>
        <v>0</v>
      </c>
      <c r="BC114" s="49">
        <f t="shared" ref="BC114:BC121" si="62">IF(R114&lt;&gt;"",IF(AND(COUNTA($Q114:$W114)&lt;=1,ISNUMBER(SEARCH($J114,BC$20)),ISNUMBER(SEARCH($K114,BC$21))),1,-1),0)</f>
        <v>0</v>
      </c>
      <c r="BD114" s="49">
        <f t="shared" ref="BD114:BD121" si="63">IF(S114&lt;&gt;"",IF(AND(COUNTA($Q114:$W114)&lt;=1,ISNUMBER(SEARCH($J114,BD$20)),ISNUMBER(SEARCH($K114,BD$21))),1,-1),0)</f>
        <v>0</v>
      </c>
      <c r="BE114" s="49">
        <f t="shared" ref="BE114:BE121" si="64">IF(T114&lt;&gt;"",IF(AND(COUNTA($Q114:$W114)&lt;=1,ISNUMBER(SEARCH($J114,BE$20)),ISNUMBER(SEARCH($K114,BE$21))),1,-1),0)</f>
        <v>0</v>
      </c>
      <c r="BF114" s="49">
        <f t="shared" ref="BF114:BF121" si="65">IF(U114&lt;&gt;"",IF(AND(COUNTA($Q114:$W114)&lt;=1,ISNUMBER(SEARCH($J114,BF$20)),ISNUMBER(SEARCH($K114,BF$21))),1,-1),0)</f>
        <v>0</v>
      </c>
      <c r="BG114" s="49">
        <f t="shared" ref="BG114:BG121" si="66">IF(V114&lt;&gt;"",IF(AND(COUNTA($Q114:$W114)&lt;=1,ISNUMBER(SEARCH($J114,BG$20)),ISNUMBER(SEARCH($K114,BG$21))),1,-1),0)</f>
        <v>0</v>
      </c>
      <c r="BH114" s="49">
        <f t="shared" ref="BH114:BH121" si="67">IF(W114&lt;&gt;"",IF(AND(COUNTA($Q114:$W114)&lt;=1,ISNUMBER(SEARCH($J114,BH$20)),ISNUMBER(SEARCH($K114,BH$21))),1,-1),0)</f>
        <v>0</v>
      </c>
      <c r="BI114" s="49">
        <f t="shared" si="42"/>
        <v>0</v>
      </c>
      <c r="BJ114" s="49">
        <f t="shared" si="43"/>
        <v>0</v>
      </c>
      <c r="BK114" s="49">
        <f t="shared" si="44"/>
        <v>0</v>
      </c>
      <c r="BL114" s="49">
        <f t="shared" si="45"/>
        <v>0</v>
      </c>
      <c r="BM114" s="49">
        <f t="shared" ref="BM114:BM121" si="68">IF(AB114&lt;&gt;"",IF(AND(AC114="",ISNUMBER(SEARCH($J114,BM$20)),ISNUMBER(SEARCH($K114,BM$21))),1,-1),0)</f>
        <v>0</v>
      </c>
      <c r="BN114" s="49">
        <f t="shared" ref="BN114:BN121" si="69">IF(AC114&lt;&gt;"",IF(AND(AB114="",ISNUMBER(SEARCH($J114,BN$20)),ISNUMBER(SEARCH($K114,BN$21))),1,-1),0)</f>
        <v>0</v>
      </c>
      <c r="BO114" s="49">
        <f t="shared" ref="BO114:BO121" si="70">IF(AD114&lt;&gt;"",IF(AND(AE114="",ISNUMBER(SEARCH($J114,BO$20)),ISNUMBER(SEARCH($K114,BO$21))),1,-1),0)</f>
        <v>0</v>
      </c>
      <c r="BP114" s="49">
        <f t="shared" ref="BP114:BP121" si="71">IF(AE114&lt;&gt;"",IF(AND(AD114="",ISNUMBER(SEARCH($J114,BP$20)),ISNUMBER(SEARCH($K114,BP$21))),1,-1),0)</f>
        <v>0</v>
      </c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6">
        <f t="shared" ref="CB114:CB121" si="72">IF(AND(COUNTIF(Q114:AP114,"推")&gt;0,COUNTIFS(Q114:AP114,"&lt;&gt;")=COUNTIF(Q114:AP114,"推")),1,0)</f>
        <v>0</v>
      </c>
      <c r="CC114" s="50">
        <f t="shared" ref="CC114:CC121" si="73">IF(CB114=1,0,IF(CD114&gt;0,1,0))</f>
        <v>0</v>
      </c>
      <c r="CD114" s="46">
        <f t="shared" ref="CD114:CD121" si="74">COUNTIF(BB114:CA114,"&gt;0")</f>
        <v>0</v>
      </c>
      <c r="CE114" s="46">
        <f t="shared" ref="CE114:CE121" si="75">COUNTIF(BB114:BL114,"&gt;0")</f>
        <v>0</v>
      </c>
      <c r="CF114" s="46">
        <f t="shared" ref="CF114:CF121" si="76">COUNTIF(BM114:BP114,"&gt;0")</f>
        <v>0</v>
      </c>
    </row>
    <row r="115" spans="1:84" ht="18.600000000000001" customHeight="1" x14ac:dyDescent="0.15">
      <c r="A115" s="10">
        <v>94</v>
      </c>
      <c r="B115" s="137"/>
      <c r="C115" s="136"/>
      <c r="D115" s="136"/>
      <c r="E115" s="136"/>
      <c r="F115" s="136"/>
      <c r="G115" s="136"/>
      <c r="H115" s="136"/>
      <c r="I115" s="136"/>
      <c r="J115" s="11"/>
      <c r="K115" s="63"/>
      <c r="L115" s="63"/>
      <c r="M115" s="146"/>
      <c r="N115" s="143"/>
      <c r="O115" s="147"/>
      <c r="P115" s="148"/>
      <c r="Q115" s="4"/>
      <c r="R115" s="53"/>
      <c r="S115" s="56"/>
      <c r="T115" s="12"/>
      <c r="U115" s="12"/>
      <c r="V115" s="13"/>
      <c r="W115" s="32"/>
      <c r="X115" s="12"/>
      <c r="Y115" s="4"/>
      <c r="Z115" s="12"/>
      <c r="AA115" s="4"/>
      <c r="AB115" s="53"/>
      <c r="AC115" s="13"/>
      <c r="AD115" s="12"/>
      <c r="AE115" s="4"/>
      <c r="AF115" s="94"/>
      <c r="AG115" s="95"/>
      <c r="AH115" s="96"/>
      <c r="AI115" s="97"/>
      <c r="AJ115" s="95"/>
      <c r="AK115" s="98"/>
      <c r="AL115" s="94"/>
      <c r="AM115" s="95"/>
      <c r="AN115" s="96"/>
      <c r="AO115" s="99"/>
      <c r="AP115" s="100"/>
      <c r="AQ115" s="14">
        <f t="shared" si="58"/>
        <v>0</v>
      </c>
      <c r="AR115" s="15" t="str">
        <f t="shared" si="59"/>
        <v>OK</v>
      </c>
      <c r="AS115" s="16" t="str">
        <f t="shared" si="60"/>
        <v>-</v>
      </c>
      <c r="AT115" s="24"/>
      <c r="AU115" s="24"/>
      <c r="AV115" s="24"/>
      <c r="AW115" s="24"/>
      <c r="AX115" s="24"/>
      <c r="AY115" s="24"/>
      <c r="AZ115" s="46"/>
      <c r="BA115" s="46"/>
      <c r="BB115" s="49">
        <f t="shared" si="61"/>
        <v>0</v>
      </c>
      <c r="BC115" s="49">
        <f t="shared" si="62"/>
        <v>0</v>
      </c>
      <c r="BD115" s="49">
        <f t="shared" si="63"/>
        <v>0</v>
      </c>
      <c r="BE115" s="49">
        <f t="shared" si="64"/>
        <v>0</v>
      </c>
      <c r="BF115" s="49">
        <f t="shared" si="65"/>
        <v>0</v>
      </c>
      <c r="BG115" s="49">
        <f t="shared" si="66"/>
        <v>0</v>
      </c>
      <c r="BH115" s="49">
        <f t="shared" si="67"/>
        <v>0</v>
      </c>
      <c r="BI115" s="49">
        <f t="shared" si="42"/>
        <v>0</v>
      </c>
      <c r="BJ115" s="49">
        <f t="shared" si="43"/>
        <v>0</v>
      </c>
      <c r="BK115" s="49">
        <f t="shared" si="44"/>
        <v>0</v>
      </c>
      <c r="BL115" s="49">
        <f t="shared" si="45"/>
        <v>0</v>
      </c>
      <c r="BM115" s="49">
        <f t="shared" si="68"/>
        <v>0</v>
      </c>
      <c r="BN115" s="49">
        <f t="shared" si="69"/>
        <v>0</v>
      </c>
      <c r="BO115" s="49">
        <f t="shared" si="70"/>
        <v>0</v>
      </c>
      <c r="BP115" s="49">
        <f t="shared" si="71"/>
        <v>0</v>
      </c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6">
        <f t="shared" si="72"/>
        <v>0</v>
      </c>
      <c r="CC115" s="50">
        <f t="shared" si="73"/>
        <v>0</v>
      </c>
      <c r="CD115" s="46">
        <f t="shared" si="74"/>
        <v>0</v>
      </c>
      <c r="CE115" s="46">
        <f t="shared" si="75"/>
        <v>0</v>
      </c>
      <c r="CF115" s="46">
        <f t="shared" si="76"/>
        <v>0</v>
      </c>
    </row>
    <row r="116" spans="1:84" ht="18.600000000000001" customHeight="1" x14ac:dyDescent="0.15">
      <c r="A116" s="10">
        <v>95</v>
      </c>
      <c r="B116" s="137"/>
      <c r="C116" s="136"/>
      <c r="D116" s="136"/>
      <c r="E116" s="136"/>
      <c r="F116" s="136"/>
      <c r="G116" s="136"/>
      <c r="H116" s="136"/>
      <c r="I116" s="136"/>
      <c r="J116" s="11"/>
      <c r="K116" s="63"/>
      <c r="L116" s="63"/>
      <c r="M116" s="146"/>
      <c r="N116" s="143"/>
      <c r="O116" s="147"/>
      <c r="P116" s="148"/>
      <c r="Q116" s="4"/>
      <c r="R116" s="53"/>
      <c r="S116" s="56"/>
      <c r="T116" s="12"/>
      <c r="U116" s="12"/>
      <c r="V116" s="13"/>
      <c r="W116" s="32"/>
      <c r="X116" s="12"/>
      <c r="Y116" s="4"/>
      <c r="Z116" s="12"/>
      <c r="AA116" s="4"/>
      <c r="AB116" s="53"/>
      <c r="AC116" s="13"/>
      <c r="AD116" s="12"/>
      <c r="AE116" s="4"/>
      <c r="AF116" s="94"/>
      <c r="AG116" s="95"/>
      <c r="AH116" s="96"/>
      <c r="AI116" s="97"/>
      <c r="AJ116" s="95"/>
      <c r="AK116" s="98"/>
      <c r="AL116" s="94"/>
      <c r="AM116" s="95"/>
      <c r="AN116" s="96"/>
      <c r="AO116" s="99"/>
      <c r="AP116" s="100"/>
      <c r="AQ116" s="14">
        <f t="shared" si="58"/>
        <v>0</v>
      </c>
      <c r="AR116" s="15" t="str">
        <f t="shared" si="59"/>
        <v>OK</v>
      </c>
      <c r="AS116" s="16" t="str">
        <f t="shared" si="60"/>
        <v>-</v>
      </c>
      <c r="AT116" s="24"/>
      <c r="AU116" s="24"/>
      <c r="AV116" s="24"/>
      <c r="AW116" s="24"/>
      <c r="AX116" s="24"/>
      <c r="AY116" s="24"/>
      <c r="AZ116" s="46"/>
      <c r="BA116" s="46"/>
      <c r="BB116" s="49">
        <f t="shared" si="61"/>
        <v>0</v>
      </c>
      <c r="BC116" s="49">
        <f t="shared" si="62"/>
        <v>0</v>
      </c>
      <c r="BD116" s="49">
        <f t="shared" si="63"/>
        <v>0</v>
      </c>
      <c r="BE116" s="49">
        <f t="shared" si="64"/>
        <v>0</v>
      </c>
      <c r="BF116" s="49">
        <f t="shared" si="65"/>
        <v>0</v>
      </c>
      <c r="BG116" s="49">
        <f t="shared" si="66"/>
        <v>0</v>
      </c>
      <c r="BH116" s="49">
        <f t="shared" si="67"/>
        <v>0</v>
      </c>
      <c r="BI116" s="49">
        <f t="shared" si="42"/>
        <v>0</v>
      </c>
      <c r="BJ116" s="49">
        <f t="shared" si="43"/>
        <v>0</v>
      </c>
      <c r="BK116" s="49">
        <f t="shared" si="44"/>
        <v>0</v>
      </c>
      <c r="BL116" s="49">
        <f t="shared" si="45"/>
        <v>0</v>
      </c>
      <c r="BM116" s="49">
        <f t="shared" si="68"/>
        <v>0</v>
      </c>
      <c r="BN116" s="49">
        <f t="shared" si="69"/>
        <v>0</v>
      </c>
      <c r="BO116" s="49">
        <f t="shared" si="70"/>
        <v>0</v>
      </c>
      <c r="BP116" s="49">
        <f t="shared" si="71"/>
        <v>0</v>
      </c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6">
        <f t="shared" si="72"/>
        <v>0</v>
      </c>
      <c r="CC116" s="50">
        <f t="shared" si="73"/>
        <v>0</v>
      </c>
      <c r="CD116" s="46">
        <f t="shared" si="74"/>
        <v>0</v>
      </c>
      <c r="CE116" s="46">
        <f t="shared" si="75"/>
        <v>0</v>
      </c>
      <c r="CF116" s="46">
        <f t="shared" si="76"/>
        <v>0</v>
      </c>
    </row>
    <row r="117" spans="1:84" ht="18.600000000000001" customHeight="1" x14ac:dyDescent="0.15">
      <c r="A117" s="10">
        <v>96</v>
      </c>
      <c r="B117" s="137"/>
      <c r="C117" s="136"/>
      <c r="D117" s="136"/>
      <c r="E117" s="136"/>
      <c r="F117" s="136"/>
      <c r="G117" s="136"/>
      <c r="H117" s="136"/>
      <c r="I117" s="136"/>
      <c r="J117" s="11"/>
      <c r="K117" s="63"/>
      <c r="L117" s="63"/>
      <c r="M117" s="146"/>
      <c r="N117" s="143"/>
      <c r="O117" s="147"/>
      <c r="P117" s="148"/>
      <c r="Q117" s="4"/>
      <c r="R117" s="53"/>
      <c r="S117" s="56"/>
      <c r="T117" s="12"/>
      <c r="U117" s="12"/>
      <c r="V117" s="13"/>
      <c r="W117" s="32"/>
      <c r="X117" s="12"/>
      <c r="Y117" s="4"/>
      <c r="Z117" s="12"/>
      <c r="AA117" s="4"/>
      <c r="AB117" s="53"/>
      <c r="AC117" s="13"/>
      <c r="AD117" s="12"/>
      <c r="AE117" s="4"/>
      <c r="AF117" s="94"/>
      <c r="AG117" s="95"/>
      <c r="AH117" s="96"/>
      <c r="AI117" s="97"/>
      <c r="AJ117" s="95"/>
      <c r="AK117" s="98"/>
      <c r="AL117" s="94"/>
      <c r="AM117" s="95"/>
      <c r="AN117" s="96"/>
      <c r="AO117" s="99"/>
      <c r="AP117" s="100"/>
      <c r="AQ117" s="14">
        <f t="shared" si="58"/>
        <v>0</v>
      </c>
      <c r="AR117" s="15" t="str">
        <f t="shared" si="59"/>
        <v>OK</v>
      </c>
      <c r="AS117" s="16" t="str">
        <f t="shared" si="60"/>
        <v>-</v>
      </c>
      <c r="AT117" s="24"/>
      <c r="AU117" s="24"/>
      <c r="AV117" s="24"/>
      <c r="AW117" s="24"/>
      <c r="AX117" s="24"/>
      <c r="AY117" s="24"/>
      <c r="AZ117" s="46"/>
      <c r="BA117" s="46"/>
      <c r="BB117" s="49">
        <f t="shared" si="61"/>
        <v>0</v>
      </c>
      <c r="BC117" s="49">
        <f t="shared" si="62"/>
        <v>0</v>
      </c>
      <c r="BD117" s="49">
        <f t="shared" si="63"/>
        <v>0</v>
      </c>
      <c r="BE117" s="49">
        <f t="shared" si="64"/>
        <v>0</v>
      </c>
      <c r="BF117" s="49">
        <f t="shared" si="65"/>
        <v>0</v>
      </c>
      <c r="BG117" s="49">
        <f t="shared" si="66"/>
        <v>0</v>
      </c>
      <c r="BH117" s="49">
        <f t="shared" si="67"/>
        <v>0</v>
      </c>
      <c r="BI117" s="49">
        <f t="shared" si="42"/>
        <v>0</v>
      </c>
      <c r="BJ117" s="49">
        <f t="shared" si="43"/>
        <v>0</v>
      </c>
      <c r="BK117" s="49">
        <f t="shared" si="44"/>
        <v>0</v>
      </c>
      <c r="BL117" s="49">
        <f t="shared" si="45"/>
        <v>0</v>
      </c>
      <c r="BM117" s="49">
        <f t="shared" si="68"/>
        <v>0</v>
      </c>
      <c r="BN117" s="49">
        <f t="shared" si="69"/>
        <v>0</v>
      </c>
      <c r="BO117" s="49">
        <f t="shared" si="70"/>
        <v>0</v>
      </c>
      <c r="BP117" s="49">
        <f t="shared" si="71"/>
        <v>0</v>
      </c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6">
        <f t="shared" si="72"/>
        <v>0</v>
      </c>
      <c r="CC117" s="50">
        <f t="shared" si="73"/>
        <v>0</v>
      </c>
      <c r="CD117" s="46">
        <f t="shared" si="74"/>
        <v>0</v>
      </c>
      <c r="CE117" s="46">
        <f t="shared" si="75"/>
        <v>0</v>
      </c>
      <c r="CF117" s="46">
        <f t="shared" si="76"/>
        <v>0</v>
      </c>
    </row>
    <row r="118" spans="1:84" ht="18.600000000000001" customHeight="1" x14ac:dyDescent="0.15">
      <c r="A118" s="10">
        <v>97</v>
      </c>
      <c r="B118" s="137"/>
      <c r="C118" s="136"/>
      <c r="D118" s="136"/>
      <c r="E118" s="136"/>
      <c r="F118" s="136"/>
      <c r="G118" s="136"/>
      <c r="H118" s="136"/>
      <c r="I118" s="136"/>
      <c r="J118" s="11"/>
      <c r="K118" s="63"/>
      <c r="L118" s="63"/>
      <c r="M118" s="146"/>
      <c r="N118" s="143"/>
      <c r="O118" s="147"/>
      <c r="P118" s="148"/>
      <c r="Q118" s="4"/>
      <c r="R118" s="53"/>
      <c r="S118" s="56"/>
      <c r="T118" s="12"/>
      <c r="U118" s="12"/>
      <c r="V118" s="13"/>
      <c r="W118" s="32"/>
      <c r="X118" s="12"/>
      <c r="Y118" s="4"/>
      <c r="Z118" s="12"/>
      <c r="AA118" s="4"/>
      <c r="AB118" s="53"/>
      <c r="AC118" s="13"/>
      <c r="AD118" s="12"/>
      <c r="AE118" s="4"/>
      <c r="AF118" s="94"/>
      <c r="AG118" s="95"/>
      <c r="AH118" s="96"/>
      <c r="AI118" s="97"/>
      <c r="AJ118" s="95"/>
      <c r="AK118" s="98"/>
      <c r="AL118" s="94"/>
      <c r="AM118" s="95"/>
      <c r="AN118" s="96"/>
      <c r="AO118" s="99"/>
      <c r="AP118" s="100"/>
      <c r="AQ118" s="14">
        <f t="shared" si="58"/>
        <v>0</v>
      </c>
      <c r="AR118" s="15" t="str">
        <f t="shared" si="59"/>
        <v>OK</v>
      </c>
      <c r="AS118" s="16" t="str">
        <f t="shared" si="60"/>
        <v>-</v>
      </c>
      <c r="AT118" s="24"/>
      <c r="AU118" s="24"/>
      <c r="AV118" s="24"/>
      <c r="AW118" s="24"/>
      <c r="AX118" s="24"/>
      <c r="AY118" s="24"/>
      <c r="AZ118" s="46"/>
      <c r="BA118" s="46"/>
      <c r="BB118" s="49">
        <f t="shared" si="61"/>
        <v>0</v>
      </c>
      <c r="BC118" s="49">
        <f t="shared" si="62"/>
        <v>0</v>
      </c>
      <c r="BD118" s="49">
        <f t="shared" si="63"/>
        <v>0</v>
      </c>
      <c r="BE118" s="49">
        <f t="shared" si="64"/>
        <v>0</v>
      </c>
      <c r="BF118" s="49">
        <f t="shared" si="65"/>
        <v>0</v>
      </c>
      <c r="BG118" s="49">
        <f t="shared" si="66"/>
        <v>0</v>
      </c>
      <c r="BH118" s="49">
        <f t="shared" si="67"/>
        <v>0</v>
      </c>
      <c r="BI118" s="49">
        <f t="shared" si="42"/>
        <v>0</v>
      </c>
      <c r="BJ118" s="49">
        <f t="shared" si="43"/>
        <v>0</v>
      </c>
      <c r="BK118" s="49">
        <f t="shared" si="44"/>
        <v>0</v>
      </c>
      <c r="BL118" s="49">
        <f t="shared" si="45"/>
        <v>0</v>
      </c>
      <c r="BM118" s="49">
        <f t="shared" si="68"/>
        <v>0</v>
      </c>
      <c r="BN118" s="49">
        <f t="shared" si="69"/>
        <v>0</v>
      </c>
      <c r="BO118" s="49">
        <f t="shared" si="70"/>
        <v>0</v>
      </c>
      <c r="BP118" s="49">
        <f t="shared" si="71"/>
        <v>0</v>
      </c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6">
        <f t="shared" si="72"/>
        <v>0</v>
      </c>
      <c r="CC118" s="50">
        <f t="shared" si="73"/>
        <v>0</v>
      </c>
      <c r="CD118" s="46">
        <f t="shared" si="74"/>
        <v>0</v>
      </c>
      <c r="CE118" s="46">
        <f t="shared" si="75"/>
        <v>0</v>
      </c>
      <c r="CF118" s="46">
        <f t="shared" si="76"/>
        <v>0</v>
      </c>
    </row>
    <row r="119" spans="1:84" ht="18.600000000000001" customHeight="1" x14ac:dyDescent="0.15">
      <c r="A119" s="10">
        <v>98</v>
      </c>
      <c r="B119" s="137"/>
      <c r="C119" s="136"/>
      <c r="D119" s="136"/>
      <c r="E119" s="136"/>
      <c r="F119" s="136"/>
      <c r="G119" s="136"/>
      <c r="H119" s="136"/>
      <c r="I119" s="136"/>
      <c r="J119" s="11"/>
      <c r="K119" s="63"/>
      <c r="L119" s="63"/>
      <c r="M119" s="146"/>
      <c r="N119" s="143"/>
      <c r="O119" s="147"/>
      <c r="P119" s="148"/>
      <c r="Q119" s="4"/>
      <c r="R119" s="53"/>
      <c r="S119" s="56"/>
      <c r="T119" s="12"/>
      <c r="U119" s="12"/>
      <c r="V119" s="13"/>
      <c r="W119" s="32"/>
      <c r="X119" s="12"/>
      <c r="Y119" s="4"/>
      <c r="Z119" s="12"/>
      <c r="AA119" s="4"/>
      <c r="AB119" s="53"/>
      <c r="AC119" s="13"/>
      <c r="AD119" s="12"/>
      <c r="AE119" s="4"/>
      <c r="AF119" s="94"/>
      <c r="AG119" s="95"/>
      <c r="AH119" s="96"/>
      <c r="AI119" s="97"/>
      <c r="AJ119" s="95"/>
      <c r="AK119" s="98"/>
      <c r="AL119" s="94"/>
      <c r="AM119" s="95"/>
      <c r="AN119" s="96"/>
      <c r="AO119" s="99"/>
      <c r="AP119" s="100"/>
      <c r="AQ119" s="14">
        <f t="shared" si="58"/>
        <v>0</v>
      </c>
      <c r="AR119" s="15" t="str">
        <f t="shared" si="59"/>
        <v>OK</v>
      </c>
      <c r="AS119" s="16" t="str">
        <f t="shared" si="60"/>
        <v>-</v>
      </c>
      <c r="AT119" s="24"/>
      <c r="AU119" s="24"/>
      <c r="AV119" s="24"/>
      <c r="AW119" s="24"/>
      <c r="AX119" s="24"/>
      <c r="AY119" s="24"/>
      <c r="AZ119" s="46"/>
      <c r="BA119" s="46"/>
      <c r="BB119" s="49">
        <f t="shared" si="61"/>
        <v>0</v>
      </c>
      <c r="BC119" s="49">
        <f t="shared" si="62"/>
        <v>0</v>
      </c>
      <c r="BD119" s="49">
        <f t="shared" si="63"/>
        <v>0</v>
      </c>
      <c r="BE119" s="49">
        <f t="shared" si="64"/>
        <v>0</v>
      </c>
      <c r="BF119" s="49">
        <f t="shared" si="65"/>
        <v>0</v>
      </c>
      <c r="BG119" s="49">
        <f t="shared" si="66"/>
        <v>0</v>
      </c>
      <c r="BH119" s="49">
        <f t="shared" si="67"/>
        <v>0</v>
      </c>
      <c r="BI119" s="49">
        <f t="shared" si="42"/>
        <v>0</v>
      </c>
      <c r="BJ119" s="49">
        <f t="shared" si="43"/>
        <v>0</v>
      </c>
      <c r="BK119" s="49">
        <f t="shared" si="44"/>
        <v>0</v>
      </c>
      <c r="BL119" s="49">
        <f t="shared" si="45"/>
        <v>0</v>
      </c>
      <c r="BM119" s="49">
        <f t="shared" si="68"/>
        <v>0</v>
      </c>
      <c r="BN119" s="49">
        <f t="shared" si="69"/>
        <v>0</v>
      </c>
      <c r="BO119" s="49">
        <f t="shared" si="70"/>
        <v>0</v>
      </c>
      <c r="BP119" s="49">
        <f t="shared" si="71"/>
        <v>0</v>
      </c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6">
        <f t="shared" si="72"/>
        <v>0</v>
      </c>
      <c r="CC119" s="50">
        <f t="shared" si="73"/>
        <v>0</v>
      </c>
      <c r="CD119" s="46">
        <f t="shared" si="74"/>
        <v>0</v>
      </c>
      <c r="CE119" s="46">
        <f t="shared" si="75"/>
        <v>0</v>
      </c>
      <c r="CF119" s="46">
        <f t="shared" si="76"/>
        <v>0</v>
      </c>
    </row>
    <row r="120" spans="1:84" ht="18.600000000000001" customHeight="1" x14ac:dyDescent="0.15">
      <c r="A120" s="10">
        <v>99</v>
      </c>
      <c r="B120" s="137"/>
      <c r="C120" s="136"/>
      <c r="D120" s="136"/>
      <c r="E120" s="136"/>
      <c r="F120" s="136"/>
      <c r="G120" s="136"/>
      <c r="H120" s="136"/>
      <c r="I120" s="136"/>
      <c r="J120" s="11"/>
      <c r="K120" s="63"/>
      <c r="L120" s="63"/>
      <c r="M120" s="146"/>
      <c r="N120" s="143"/>
      <c r="O120" s="147"/>
      <c r="P120" s="148"/>
      <c r="Q120" s="4"/>
      <c r="R120" s="53"/>
      <c r="S120" s="56"/>
      <c r="T120" s="12"/>
      <c r="U120" s="12"/>
      <c r="V120" s="13"/>
      <c r="W120" s="32"/>
      <c r="X120" s="12"/>
      <c r="Y120" s="4"/>
      <c r="Z120" s="12"/>
      <c r="AA120" s="4"/>
      <c r="AB120" s="53"/>
      <c r="AC120" s="13"/>
      <c r="AD120" s="12"/>
      <c r="AE120" s="4"/>
      <c r="AF120" s="94"/>
      <c r="AG120" s="95"/>
      <c r="AH120" s="96"/>
      <c r="AI120" s="97"/>
      <c r="AJ120" s="95"/>
      <c r="AK120" s="98"/>
      <c r="AL120" s="94"/>
      <c r="AM120" s="95"/>
      <c r="AN120" s="96"/>
      <c r="AO120" s="99"/>
      <c r="AP120" s="100"/>
      <c r="AQ120" s="14">
        <f t="shared" si="58"/>
        <v>0</v>
      </c>
      <c r="AR120" s="15" t="str">
        <f t="shared" si="59"/>
        <v>OK</v>
      </c>
      <c r="AS120" s="16" t="str">
        <f t="shared" si="60"/>
        <v>-</v>
      </c>
      <c r="AT120" s="24"/>
      <c r="AU120" s="24"/>
      <c r="AV120" s="24"/>
      <c r="AW120" s="24"/>
      <c r="AX120" s="24"/>
      <c r="AY120" s="24"/>
      <c r="AZ120" s="46"/>
      <c r="BA120" s="46"/>
      <c r="BB120" s="49">
        <f t="shared" si="61"/>
        <v>0</v>
      </c>
      <c r="BC120" s="49">
        <f t="shared" si="62"/>
        <v>0</v>
      </c>
      <c r="BD120" s="49">
        <f t="shared" si="63"/>
        <v>0</v>
      </c>
      <c r="BE120" s="49">
        <f t="shared" si="64"/>
        <v>0</v>
      </c>
      <c r="BF120" s="49">
        <f t="shared" si="65"/>
        <v>0</v>
      </c>
      <c r="BG120" s="49">
        <f t="shared" si="66"/>
        <v>0</v>
      </c>
      <c r="BH120" s="49">
        <f t="shared" si="67"/>
        <v>0</v>
      </c>
      <c r="BI120" s="49">
        <f t="shared" si="42"/>
        <v>0</v>
      </c>
      <c r="BJ120" s="49">
        <f t="shared" si="43"/>
        <v>0</v>
      </c>
      <c r="BK120" s="49">
        <f t="shared" si="44"/>
        <v>0</v>
      </c>
      <c r="BL120" s="49">
        <f t="shared" si="45"/>
        <v>0</v>
      </c>
      <c r="BM120" s="49">
        <f t="shared" si="68"/>
        <v>0</v>
      </c>
      <c r="BN120" s="49">
        <f t="shared" si="69"/>
        <v>0</v>
      </c>
      <c r="BO120" s="49">
        <f t="shared" si="70"/>
        <v>0</v>
      </c>
      <c r="BP120" s="49">
        <f t="shared" si="71"/>
        <v>0</v>
      </c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6">
        <f t="shared" si="72"/>
        <v>0</v>
      </c>
      <c r="CC120" s="50">
        <f t="shared" si="73"/>
        <v>0</v>
      </c>
      <c r="CD120" s="46">
        <f t="shared" si="74"/>
        <v>0</v>
      </c>
      <c r="CE120" s="46">
        <f t="shared" si="75"/>
        <v>0</v>
      </c>
      <c r="CF120" s="46">
        <f t="shared" si="76"/>
        <v>0</v>
      </c>
    </row>
    <row r="121" spans="1:84" ht="18.75" customHeight="1" thickBot="1" x14ac:dyDescent="0.2">
      <c r="A121" s="17">
        <v>100</v>
      </c>
      <c r="B121" s="144"/>
      <c r="C121" s="145"/>
      <c r="D121" s="145"/>
      <c r="E121" s="145"/>
      <c r="F121" s="145"/>
      <c r="G121" s="145"/>
      <c r="H121" s="145"/>
      <c r="I121" s="145"/>
      <c r="J121" s="19"/>
      <c r="K121" s="65"/>
      <c r="L121" s="65"/>
      <c r="M121" s="314"/>
      <c r="N121" s="315"/>
      <c r="O121" s="316"/>
      <c r="P121" s="317"/>
      <c r="Q121" s="18"/>
      <c r="R121" s="54"/>
      <c r="S121" s="57"/>
      <c r="T121" s="21"/>
      <c r="U121" s="21"/>
      <c r="V121" s="22"/>
      <c r="W121" s="58"/>
      <c r="X121" s="21"/>
      <c r="Y121" s="20"/>
      <c r="Z121" s="21"/>
      <c r="AA121" s="20"/>
      <c r="AB121" s="54"/>
      <c r="AC121" s="22"/>
      <c r="AD121" s="21"/>
      <c r="AE121" s="20"/>
      <c r="AF121" s="101"/>
      <c r="AG121" s="102"/>
      <c r="AH121" s="103"/>
      <c r="AI121" s="104"/>
      <c r="AJ121" s="102"/>
      <c r="AK121" s="105"/>
      <c r="AL121" s="101"/>
      <c r="AM121" s="102"/>
      <c r="AN121" s="103"/>
      <c r="AO121" s="106"/>
      <c r="AP121" s="107"/>
      <c r="AQ121" s="25">
        <f t="shared" si="58"/>
        <v>0</v>
      </c>
      <c r="AR121" s="30" t="str">
        <f t="shared" si="59"/>
        <v>OK</v>
      </c>
      <c r="AS121" s="23" t="str">
        <f t="shared" si="60"/>
        <v>-</v>
      </c>
      <c r="AT121" s="24"/>
      <c r="AU121" s="24"/>
      <c r="AV121" s="24"/>
      <c r="AW121" s="24"/>
      <c r="AX121" s="24"/>
      <c r="AY121" s="24"/>
      <c r="AZ121" s="46"/>
      <c r="BB121" s="49">
        <f t="shared" si="61"/>
        <v>0</v>
      </c>
      <c r="BC121" s="49">
        <f t="shared" si="62"/>
        <v>0</v>
      </c>
      <c r="BD121" s="49">
        <f t="shared" si="63"/>
        <v>0</v>
      </c>
      <c r="BE121" s="49">
        <f t="shared" si="64"/>
        <v>0</v>
      </c>
      <c r="BF121" s="49">
        <f t="shared" si="65"/>
        <v>0</v>
      </c>
      <c r="BG121" s="49">
        <f t="shared" si="66"/>
        <v>0</v>
      </c>
      <c r="BH121" s="49">
        <f t="shared" si="67"/>
        <v>0</v>
      </c>
      <c r="BI121" s="49">
        <f t="shared" si="42"/>
        <v>0</v>
      </c>
      <c r="BJ121" s="49">
        <f t="shared" si="43"/>
        <v>0</v>
      </c>
      <c r="BK121" s="49">
        <f t="shared" si="44"/>
        <v>0</v>
      </c>
      <c r="BL121" s="49">
        <f t="shared" si="45"/>
        <v>0</v>
      </c>
      <c r="BM121" s="49">
        <f t="shared" si="68"/>
        <v>0</v>
      </c>
      <c r="BN121" s="49">
        <f t="shared" si="69"/>
        <v>0</v>
      </c>
      <c r="BO121" s="49">
        <f t="shared" si="70"/>
        <v>0</v>
      </c>
      <c r="BP121" s="49">
        <f t="shared" si="71"/>
        <v>0</v>
      </c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6">
        <f t="shared" si="72"/>
        <v>0</v>
      </c>
      <c r="CC121" s="50">
        <f t="shared" si="73"/>
        <v>0</v>
      </c>
      <c r="CD121" s="46">
        <f t="shared" si="74"/>
        <v>0</v>
      </c>
      <c r="CE121" s="46">
        <f t="shared" si="75"/>
        <v>0</v>
      </c>
      <c r="CF121" s="46">
        <f t="shared" si="76"/>
        <v>0</v>
      </c>
    </row>
    <row r="122" spans="1:84" ht="18.75" customHeight="1" thickTop="1" x14ac:dyDescent="0.15">
      <c r="AQ122" s="2"/>
      <c r="AR122" s="31"/>
      <c r="AS122" s="2"/>
      <c r="AT122" s="24"/>
      <c r="AU122" s="24"/>
      <c r="AV122" s="24"/>
      <c r="AW122" s="24"/>
      <c r="AX122" s="24"/>
      <c r="AY122" s="24"/>
      <c r="AZ122" s="237"/>
      <c r="BA122" s="237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  <c r="BP122" s="46"/>
      <c r="BQ122" s="46"/>
      <c r="BR122" s="46"/>
      <c r="BS122" s="46"/>
      <c r="BT122" s="46"/>
      <c r="BU122" s="46"/>
      <c r="BV122" s="46"/>
      <c r="BW122" s="46"/>
      <c r="BX122" s="46"/>
      <c r="BY122" s="46"/>
      <c r="BZ122" s="46"/>
      <c r="CA122" s="46"/>
      <c r="CB122" s="46"/>
      <c r="CC122" s="46"/>
      <c r="CD122" s="46"/>
      <c r="CE122" s="46"/>
      <c r="CF122" s="46"/>
    </row>
    <row r="123" spans="1:84" ht="18.75" customHeight="1" x14ac:dyDescent="0.15">
      <c r="AZ123" s="43"/>
    </row>
    <row r="124" spans="1:84" ht="18.75" customHeight="1" x14ac:dyDescent="0.15">
      <c r="AZ124" s="43"/>
    </row>
    <row r="125" spans="1:84" ht="18.75" customHeight="1" x14ac:dyDescent="0.15">
      <c r="AZ125" s="43"/>
    </row>
    <row r="126" spans="1:84" ht="18.75" customHeight="1" x14ac:dyDescent="0.15">
      <c r="AZ126" s="43"/>
    </row>
  </sheetData>
  <sheetProtection algorithmName="SHA-512" hashValue="ksu03f7lN5PWf7kMzmgafldYvBtGknOF24C8A8izJD4l6fxe5TQO0vpYYvPyO++rZzOTqqaxuMMjGkPfBZRbVA==" saltValue="sCdBV3KozLB3wP9aIPDz7g==" spinCount="100000" sheet="1" selectLockedCells="1"/>
  <mergeCells count="547">
    <mergeCell ref="O115:P115"/>
    <mergeCell ref="O116:P116"/>
    <mergeCell ref="O117:P117"/>
    <mergeCell ref="O118:P118"/>
    <mergeCell ref="O119:P119"/>
    <mergeCell ref="O120:P120"/>
    <mergeCell ref="O121:P121"/>
    <mergeCell ref="AB20:AC20"/>
    <mergeCell ref="AD20:AE20"/>
    <mergeCell ref="X20:Y20"/>
    <mergeCell ref="Z20:AA20"/>
    <mergeCell ref="O100:P100"/>
    <mergeCell ref="O101:P101"/>
    <mergeCell ref="O102:P102"/>
    <mergeCell ref="O103:P103"/>
    <mergeCell ref="O104:P104"/>
    <mergeCell ref="O105:P105"/>
    <mergeCell ref="O106:P106"/>
    <mergeCell ref="O107:P107"/>
    <mergeCell ref="O108:P108"/>
    <mergeCell ref="O88:P88"/>
    <mergeCell ref="O89:P89"/>
    <mergeCell ref="O90:P90"/>
    <mergeCell ref="O91:P91"/>
    <mergeCell ref="O67:P67"/>
    <mergeCell ref="O68:P68"/>
    <mergeCell ref="O92:P92"/>
    <mergeCell ref="O93:P93"/>
    <mergeCell ref="O94:P94"/>
    <mergeCell ref="O95:P95"/>
    <mergeCell ref="O96:P96"/>
    <mergeCell ref="O79:P79"/>
    <mergeCell ref="O80:P80"/>
    <mergeCell ref="O81:P81"/>
    <mergeCell ref="O82:P82"/>
    <mergeCell ref="O83:P83"/>
    <mergeCell ref="O84:P84"/>
    <mergeCell ref="O85:P85"/>
    <mergeCell ref="O86:P86"/>
    <mergeCell ref="O87:P87"/>
    <mergeCell ref="O72:P72"/>
    <mergeCell ref="O73:P73"/>
    <mergeCell ref="O74:P74"/>
    <mergeCell ref="O75:P75"/>
    <mergeCell ref="O76:P76"/>
    <mergeCell ref="O77:P77"/>
    <mergeCell ref="O49:P49"/>
    <mergeCell ref="O50:P50"/>
    <mergeCell ref="O51:P51"/>
    <mergeCell ref="O52:P52"/>
    <mergeCell ref="O60:P60"/>
    <mergeCell ref="O61:P61"/>
    <mergeCell ref="O62:P62"/>
    <mergeCell ref="O63:P63"/>
    <mergeCell ref="O64:P64"/>
    <mergeCell ref="O59:P59"/>
    <mergeCell ref="M104:N104"/>
    <mergeCell ref="M121:N121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43:P43"/>
    <mergeCell ref="O44:P44"/>
    <mergeCell ref="O45:P45"/>
    <mergeCell ref="O46:P46"/>
    <mergeCell ref="O47:P47"/>
    <mergeCell ref="O48:P48"/>
    <mergeCell ref="M115:N115"/>
    <mergeCell ref="M116:N116"/>
    <mergeCell ref="M117:N117"/>
    <mergeCell ref="M118:N118"/>
    <mergeCell ref="M119:N119"/>
    <mergeCell ref="M120:N120"/>
    <mergeCell ref="M112:N112"/>
    <mergeCell ref="M113:N113"/>
    <mergeCell ref="M114:N114"/>
    <mergeCell ref="M51:N51"/>
    <mergeCell ref="M94:N94"/>
    <mergeCell ref="M95:N95"/>
    <mergeCell ref="M96:N96"/>
    <mergeCell ref="M97:N97"/>
    <mergeCell ref="M98:N98"/>
    <mergeCell ref="M99:N99"/>
    <mergeCell ref="M80:N80"/>
    <mergeCell ref="M72:N72"/>
    <mergeCell ref="M73:N73"/>
    <mergeCell ref="M74:N74"/>
    <mergeCell ref="M75:N75"/>
    <mergeCell ref="M76:N76"/>
    <mergeCell ref="M77:N77"/>
    <mergeCell ref="M78:N78"/>
    <mergeCell ref="M79:N79"/>
    <mergeCell ref="M63:N63"/>
    <mergeCell ref="M64:N64"/>
    <mergeCell ref="M65:N65"/>
    <mergeCell ref="M66:N66"/>
    <mergeCell ref="M67:N67"/>
    <mergeCell ref="M68:N68"/>
    <mergeCell ref="M42:N42"/>
    <mergeCell ref="M43:N43"/>
    <mergeCell ref="M44:N44"/>
    <mergeCell ref="M45:N45"/>
    <mergeCell ref="M46:N46"/>
    <mergeCell ref="M47:N47"/>
    <mergeCell ref="M48:N48"/>
    <mergeCell ref="M49:N49"/>
    <mergeCell ref="M50:N50"/>
    <mergeCell ref="M19:N21"/>
    <mergeCell ref="O19:P21"/>
    <mergeCell ref="M22:N22"/>
    <mergeCell ref="O22:P22"/>
    <mergeCell ref="M23:N23"/>
    <mergeCell ref="O23:P23"/>
    <mergeCell ref="U20:V20"/>
    <mergeCell ref="T20:T21"/>
    <mergeCell ref="Q20:Q21"/>
    <mergeCell ref="Q19:W19"/>
    <mergeCell ref="M27:N27"/>
    <mergeCell ref="M28:N28"/>
    <mergeCell ref="M29:N29"/>
    <mergeCell ref="M30:N30"/>
    <mergeCell ref="M31:N31"/>
    <mergeCell ref="M32:N32"/>
    <mergeCell ref="M71:N71"/>
    <mergeCell ref="O71:P71"/>
    <mergeCell ref="M54:N54"/>
    <mergeCell ref="M55:N55"/>
    <mergeCell ref="M56:N56"/>
    <mergeCell ref="M57:N57"/>
    <mergeCell ref="M58:N58"/>
    <mergeCell ref="M59:N59"/>
    <mergeCell ref="M60:N60"/>
    <mergeCell ref="M61:N61"/>
    <mergeCell ref="M62:N62"/>
    <mergeCell ref="O54:P54"/>
    <mergeCell ref="O55:P55"/>
    <mergeCell ref="O56:P56"/>
    <mergeCell ref="O57:P57"/>
    <mergeCell ref="O58:P58"/>
    <mergeCell ref="M40:N40"/>
    <mergeCell ref="M41:N41"/>
    <mergeCell ref="O109:P109"/>
    <mergeCell ref="O110:P110"/>
    <mergeCell ref="O111:P111"/>
    <mergeCell ref="O112:P112"/>
    <mergeCell ref="O113:P113"/>
    <mergeCell ref="O114:P114"/>
    <mergeCell ref="M106:N106"/>
    <mergeCell ref="M107:N107"/>
    <mergeCell ref="M108:N108"/>
    <mergeCell ref="M109:N109"/>
    <mergeCell ref="M110:N110"/>
    <mergeCell ref="M111:N111"/>
    <mergeCell ref="M105:N105"/>
    <mergeCell ref="O97:P97"/>
    <mergeCell ref="O98:P98"/>
    <mergeCell ref="O99:P99"/>
    <mergeCell ref="BB15:CA15"/>
    <mergeCell ref="BB18:BB19"/>
    <mergeCell ref="BE18:BE19"/>
    <mergeCell ref="BF18:BG18"/>
    <mergeCell ref="BB16:BL16"/>
    <mergeCell ref="BM16:BP16"/>
    <mergeCell ref="BB17:BH17"/>
    <mergeCell ref="BI17:BL17"/>
    <mergeCell ref="BM17:BN17"/>
    <mergeCell ref="AD16:AG16"/>
    <mergeCell ref="AD15:AG15"/>
    <mergeCell ref="AB16:AC16"/>
    <mergeCell ref="Z16:AA16"/>
    <mergeCell ref="AN15:AO15"/>
    <mergeCell ref="AL15:AM15"/>
    <mergeCell ref="M87:N87"/>
    <mergeCell ref="O78:P78"/>
    <mergeCell ref="M88:N88"/>
    <mergeCell ref="M26:N26"/>
    <mergeCell ref="O26:P26"/>
    <mergeCell ref="K3:U4"/>
    <mergeCell ref="AB6:AC6"/>
    <mergeCell ref="AD6:AE6"/>
    <mergeCell ref="A3:J4"/>
    <mergeCell ref="A5:J6"/>
    <mergeCell ref="AN6:AS8"/>
    <mergeCell ref="V6:AA6"/>
    <mergeCell ref="AF6:AI6"/>
    <mergeCell ref="V5:AE5"/>
    <mergeCell ref="AF5:AI5"/>
    <mergeCell ref="AJ5:AM5"/>
    <mergeCell ref="AN5:AS5"/>
    <mergeCell ref="AH3:AL3"/>
    <mergeCell ref="V3:Z3"/>
    <mergeCell ref="AB7:AC7"/>
    <mergeCell ref="AD7:AE7"/>
    <mergeCell ref="AF7:AI7"/>
    <mergeCell ref="AJ6:AM6"/>
    <mergeCell ref="AJ7:AM7"/>
    <mergeCell ref="AA3:AG3"/>
    <mergeCell ref="AM3:AS3"/>
    <mergeCell ref="V4:AS4"/>
    <mergeCell ref="M91:N91"/>
    <mergeCell ref="M92:N92"/>
    <mergeCell ref="M93:N93"/>
    <mergeCell ref="M103:N103"/>
    <mergeCell ref="M52:N52"/>
    <mergeCell ref="M53:N53"/>
    <mergeCell ref="O53:P53"/>
    <mergeCell ref="M81:N81"/>
    <mergeCell ref="M82:N82"/>
    <mergeCell ref="M83:N83"/>
    <mergeCell ref="M84:N84"/>
    <mergeCell ref="M85:N85"/>
    <mergeCell ref="M86:N86"/>
    <mergeCell ref="O69:P69"/>
    <mergeCell ref="O70:P70"/>
    <mergeCell ref="M89:N89"/>
    <mergeCell ref="M90:N90"/>
    <mergeCell ref="M69:N69"/>
    <mergeCell ref="M70:N70"/>
    <mergeCell ref="M100:N100"/>
    <mergeCell ref="M101:N101"/>
    <mergeCell ref="M102:N102"/>
    <mergeCell ref="O65:P65"/>
    <mergeCell ref="O66:P66"/>
    <mergeCell ref="AZ122:BA122"/>
    <mergeCell ref="AF8:AI8"/>
    <mergeCell ref="AJ8:AM8"/>
    <mergeCell ref="CB17:CB21"/>
    <mergeCell ref="Z10:AC10"/>
    <mergeCell ref="V11:Y11"/>
    <mergeCell ref="V12:Y12"/>
    <mergeCell ref="AH11:AK11"/>
    <mergeCell ref="AH12:AK12"/>
    <mergeCell ref="V16:Y16"/>
    <mergeCell ref="V13:Y13"/>
    <mergeCell ref="V14:Y14"/>
    <mergeCell ref="V15:Y15"/>
    <mergeCell ref="AH13:AK13"/>
    <mergeCell ref="AH14:AK14"/>
    <mergeCell ref="AH15:AK15"/>
    <mergeCell ref="AL10:AO10"/>
    <mergeCell ref="V10:Y10"/>
    <mergeCell ref="AH10:AK10"/>
    <mergeCell ref="AH16:AS16"/>
    <mergeCell ref="AP15:AS15"/>
    <mergeCell ref="AP14:AS14"/>
    <mergeCell ref="AD8:AE8"/>
    <mergeCell ref="Z12:AA12"/>
    <mergeCell ref="X19:AA19"/>
    <mergeCell ref="Q18:AA18"/>
    <mergeCell ref="AB19:AC19"/>
    <mergeCell ref="AD19:AE19"/>
    <mergeCell ref="AB18:AE18"/>
    <mergeCell ref="Q17:AP17"/>
    <mergeCell ref="K13:U14"/>
    <mergeCell ref="K15:U16"/>
    <mergeCell ref="AP10:AS10"/>
    <mergeCell ref="AD14:AG14"/>
    <mergeCell ref="AD13:AG13"/>
    <mergeCell ref="AD12:AG12"/>
    <mergeCell ref="AD11:AG11"/>
    <mergeCell ref="AD10:AG10"/>
    <mergeCell ref="AL13:AM13"/>
    <mergeCell ref="AL14:AM14"/>
    <mergeCell ref="AL11:AM11"/>
    <mergeCell ref="AL12:AM12"/>
    <mergeCell ref="AN12:AO12"/>
    <mergeCell ref="AN14:AO14"/>
    <mergeCell ref="L19:L21"/>
    <mergeCell ref="W20:W21"/>
    <mergeCell ref="R20:R21"/>
    <mergeCell ref="S20:S21"/>
    <mergeCell ref="AB8:AC8"/>
    <mergeCell ref="A7:J8"/>
    <mergeCell ref="K5:U6"/>
    <mergeCell ref="K7:U8"/>
    <mergeCell ref="K9:U10"/>
    <mergeCell ref="A15:J16"/>
    <mergeCell ref="A13:J14"/>
    <mergeCell ref="AB15:AC15"/>
    <mergeCell ref="Z11:AA11"/>
    <mergeCell ref="Z15:AA15"/>
    <mergeCell ref="AB11:AC11"/>
    <mergeCell ref="Z13:AA13"/>
    <mergeCell ref="Z14:AA14"/>
    <mergeCell ref="AB12:AC12"/>
    <mergeCell ref="AB14:AC14"/>
    <mergeCell ref="AB13:AC13"/>
    <mergeCell ref="V8:AA8"/>
    <mergeCell ref="V7:AA7"/>
    <mergeCell ref="V9:AS9"/>
    <mergeCell ref="AN13:AO13"/>
    <mergeCell ref="AN11:AO11"/>
    <mergeCell ref="AP13:AS13"/>
    <mergeCell ref="AP12:AS12"/>
    <mergeCell ref="AP11:AS11"/>
    <mergeCell ref="B23:E23"/>
    <mergeCell ref="A11:J12"/>
    <mergeCell ref="K11:U12"/>
    <mergeCell ref="A9:J10"/>
    <mergeCell ref="B17:P18"/>
    <mergeCell ref="B35:E35"/>
    <mergeCell ref="F35:I35"/>
    <mergeCell ref="F23:I23"/>
    <mergeCell ref="B24:E24"/>
    <mergeCell ref="F24:I24"/>
    <mergeCell ref="F25:I25"/>
    <mergeCell ref="B26:E26"/>
    <mergeCell ref="B21:E21"/>
    <mergeCell ref="B19:I20"/>
    <mergeCell ref="F21:I21"/>
    <mergeCell ref="J19:J21"/>
    <mergeCell ref="B22:E22"/>
    <mergeCell ref="F22:I22"/>
    <mergeCell ref="A17:A21"/>
    <mergeCell ref="M24:N24"/>
    <mergeCell ref="O24:P24"/>
    <mergeCell ref="M25:N25"/>
    <mergeCell ref="M33:N33"/>
    <mergeCell ref="M34:N34"/>
    <mergeCell ref="B36:E36"/>
    <mergeCell ref="F36:I36"/>
    <mergeCell ref="B37:E37"/>
    <mergeCell ref="B40:E40"/>
    <mergeCell ref="B39:E39"/>
    <mergeCell ref="B38:E38"/>
    <mergeCell ref="F42:I42"/>
    <mergeCell ref="B34:E34"/>
    <mergeCell ref="B27:E27"/>
    <mergeCell ref="B28:E28"/>
    <mergeCell ref="B32:E32"/>
    <mergeCell ref="F32:I32"/>
    <mergeCell ref="B33:E33"/>
    <mergeCell ref="F33:I33"/>
    <mergeCell ref="B30:E30"/>
    <mergeCell ref="F30:I30"/>
    <mergeCell ref="B31:E31"/>
    <mergeCell ref="F31:I31"/>
    <mergeCell ref="B29:E29"/>
    <mergeCell ref="F29:I29"/>
    <mergeCell ref="B42:E42"/>
    <mergeCell ref="F26:I26"/>
    <mergeCell ref="F43:I43"/>
    <mergeCell ref="O25:P25"/>
    <mergeCell ref="CD17:CD21"/>
    <mergeCell ref="CC17:CC21"/>
    <mergeCell ref="AS17:AS21"/>
    <mergeCell ref="AR17:AR21"/>
    <mergeCell ref="AQ17:AQ21"/>
    <mergeCell ref="BO17:BP17"/>
    <mergeCell ref="BC18:BC19"/>
    <mergeCell ref="BD18:BD19"/>
    <mergeCell ref="BH18:BH19"/>
    <mergeCell ref="BI18:BJ18"/>
    <mergeCell ref="BK18:BL18"/>
    <mergeCell ref="BM18:BN18"/>
    <mergeCell ref="BO18:BP18"/>
    <mergeCell ref="F34:I34"/>
    <mergeCell ref="F27:I27"/>
    <mergeCell ref="F28:I28"/>
    <mergeCell ref="M35:N35"/>
    <mergeCell ref="M36:N36"/>
    <mergeCell ref="M37:N37"/>
    <mergeCell ref="M38:N38"/>
    <mergeCell ref="M39:N39"/>
    <mergeCell ref="B60:E60"/>
    <mergeCell ref="F60:I60"/>
    <mergeCell ref="B57:E57"/>
    <mergeCell ref="F57:I57"/>
    <mergeCell ref="F44:I44"/>
    <mergeCell ref="F38:I38"/>
    <mergeCell ref="F40:I40"/>
    <mergeCell ref="F37:I37"/>
    <mergeCell ref="F39:I39"/>
    <mergeCell ref="B54:E54"/>
    <mergeCell ref="B48:E48"/>
    <mergeCell ref="F48:I48"/>
    <mergeCell ref="B49:E49"/>
    <mergeCell ref="F49:I49"/>
    <mergeCell ref="B46:E46"/>
    <mergeCell ref="F52:I52"/>
    <mergeCell ref="B55:E55"/>
    <mergeCell ref="F55:I55"/>
    <mergeCell ref="B45:E45"/>
    <mergeCell ref="F45:I45"/>
    <mergeCell ref="B41:E41"/>
    <mergeCell ref="F41:I41"/>
    <mergeCell ref="B58:E58"/>
    <mergeCell ref="F58:I58"/>
    <mergeCell ref="B121:E121"/>
    <mergeCell ref="F121:I121"/>
    <mergeCell ref="B64:E64"/>
    <mergeCell ref="F64:I64"/>
    <mergeCell ref="B61:E61"/>
    <mergeCell ref="F61:I61"/>
    <mergeCell ref="B63:E63"/>
    <mergeCell ref="F63:I63"/>
    <mergeCell ref="B62:E62"/>
    <mergeCell ref="F62:I62"/>
    <mergeCell ref="B65:E65"/>
    <mergeCell ref="F65:I65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59:E59"/>
    <mergeCell ref="F59:I59"/>
    <mergeCell ref="B51:E51"/>
    <mergeCell ref="F51:I51"/>
    <mergeCell ref="B52:E52"/>
    <mergeCell ref="F54:I54"/>
    <mergeCell ref="F46:I46"/>
    <mergeCell ref="B43:E43"/>
    <mergeCell ref="B44:E44"/>
    <mergeCell ref="B50:E50"/>
    <mergeCell ref="F50:I50"/>
    <mergeCell ref="B47:E47"/>
    <mergeCell ref="B25:E25"/>
    <mergeCell ref="B71:E71"/>
    <mergeCell ref="B72:E72"/>
    <mergeCell ref="B73:E73"/>
    <mergeCell ref="B74:E74"/>
    <mergeCell ref="B75:E75"/>
    <mergeCell ref="B76:E76"/>
    <mergeCell ref="B77:E77"/>
    <mergeCell ref="K19:K21"/>
    <mergeCell ref="F47:I47"/>
    <mergeCell ref="B70:E70"/>
    <mergeCell ref="F70:I70"/>
    <mergeCell ref="B67:E67"/>
    <mergeCell ref="F67:I67"/>
    <mergeCell ref="B68:E68"/>
    <mergeCell ref="F68:I68"/>
    <mergeCell ref="B69:E69"/>
    <mergeCell ref="F69:I69"/>
    <mergeCell ref="B66:E66"/>
    <mergeCell ref="F66:I66"/>
    <mergeCell ref="B56:E56"/>
    <mergeCell ref="F56:I56"/>
    <mergeCell ref="B53:E53"/>
    <mergeCell ref="F53:I53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14:E114"/>
    <mergeCell ref="B115:E115"/>
    <mergeCell ref="B116:E116"/>
    <mergeCell ref="B117:E117"/>
    <mergeCell ref="B118:E118"/>
    <mergeCell ref="B119:E119"/>
    <mergeCell ref="B120:E120"/>
    <mergeCell ref="B105:E105"/>
    <mergeCell ref="B106:E106"/>
    <mergeCell ref="B107:E107"/>
    <mergeCell ref="B108:E108"/>
    <mergeCell ref="B109:E109"/>
    <mergeCell ref="B110:E110"/>
    <mergeCell ref="B111:E111"/>
    <mergeCell ref="B112:E112"/>
    <mergeCell ref="B113:E113"/>
    <mergeCell ref="F93:I93"/>
    <mergeCell ref="F94:I94"/>
    <mergeCell ref="F95:I95"/>
    <mergeCell ref="F71:I71"/>
    <mergeCell ref="F72:I72"/>
    <mergeCell ref="F73:I73"/>
    <mergeCell ref="F74:I74"/>
    <mergeCell ref="F75:I75"/>
    <mergeCell ref="F76:I76"/>
    <mergeCell ref="F77:I77"/>
    <mergeCell ref="F78:I78"/>
    <mergeCell ref="F79:I79"/>
    <mergeCell ref="F80:I80"/>
    <mergeCell ref="F81:I81"/>
    <mergeCell ref="F82:I82"/>
    <mergeCell ref="F83:I83"/>
    <mergeCell ref="F84:I84"/>
    <mergeCell ref="F85:I85"/>
    <mergeCell ref="F86:I86"/>
    <mergeCell ref="F118:I118"/>
    <mergeCell ref="F119:I119"/>
    <mergeCell ref="F120:I120"/>
    <mergeCell ref="F107:I107"/>
    <mergeCell ref="F108:I108"/>
    <mergeCell ref="F109:I109"/>
    <mergeCell ref="F110:I110"/>
    <mergeCell ref="F111:I111"/>
    <mergeCell ref="F112:I112"/>
    <mergeCell ref="F113:I113"/>
    <mergeCell ref="F114:I114"/>
    <mergeCell ref="F115:I115"/>
    <mergeCell ref="CE17:CE21"/>
    <mergeCell ref="CF17:CF21"/>
    <mergeCell ref="A1:AG2"/>
    <mergeCell ref="AH1:AL2"/>
    <mergeCell ref="AM1:AS2"/>
    <mergeCell ref="F105:I105"/>
    <mergeCell ref="F106:I106"/>
    <mergeCell ref="F116:I116"/>
    <mergeCell ref="F117:I117"/>
    <mergeCell ref="F96:I96"/>
    <mergeCell ref="F97:I97"/>
    <mergeCell ref="F98:I98"/>
    <mergeCell ref="F99:I99"/>
    <mergeCell ref="F100:I100"/>
    <mergeCell ref="F101:I101"/>
    <mergeCell ref="F102:I102"/>
    <mergeCell ref="F103:I103"/>
    <mergeCell ref="F104:I104"/>
    <mergeCell ref="F87:I87"/>
    <mergeCell ref="F88:I88"/>
    <mergeCell ref="F89:I89"/>
    <mergeCell ref="F90:I90"/>
    <mergeCell ref="F91:I91"/>
    <mergeCell ref="F92:I92"/>
  </mergeCells>
  <phoneticPr fontId="6"/>
  <conditionalFormatting sqref="Q22:AP121">
    <cfRule type="expression" dxfId="19" priority="1">
      <formula>OR(BB22&lt;0,BB22="NG")</formula>
    </cfRule>
  </conditionalFormatting>
  <conditionalFormatting sqref="AJ6:AJ8">
    <cfRule type="expression" dxfId="18" priority="3" stopIfTrue="1">
      <formula>ISERROR(BE3)</formula>
    </cfRule>
  </conditionalFormatting>
  <conditionalFormatting sqref="AM3:AS3 K3:U14 AB8:AC8">
    <cfRule type="cellIs" dxfId="17" priority="10" stopIfTrue="1" operator="equal">
      <formula>""</formula>
    </cfRule>
  </conditionalFormatting>
  <conditionalFormatting sqref="AN6">
    <cfRule type="expression" dxfId="16" priority="24" stopIfTrue="1">
      <formula>ISERROR(BG3)</formula>
    </cfRule>
  </conditionalFormatting>
  <conditionalFormatting sqref="AP11:AR15 AD11:AF16">
    <cfRule type="expression" dxfId="15" priority="7" stopIfTrue="1">
      <formula>ISERROR(AD11)</formula>
    </cfRule>
    <cfRule type="cellIs" dxfId="14" priority="8" stopIfTrue="1" operator="equal">
      <formula>"NG"</formula>
    </cfRule>
  </conditionalFormatting>
  <conditionalFormatting sqref="AQ22:AQ121">
    <cfRule type="cellIs" dxfId="13" priority="6" stopIfTrue="1" operator="equal">
      <formula>0</formula>
    </cfRule>
  </conditionalFormatting>
  <conditionalFormatting sqref="AR22:AS121">
    <cfRule type="cellIs" dxfId="12" priority="4" stopIfTrue="1" operator="equal">
      <formula>"NG"</formula>
    </cfRule>
    <cfRule type="expression" dxfId="11" priority="5" stopIfTrue="1">
      <formula>ISERROR(AR22)</formula>
    </cfRule>
  </conditionalFormatting>
  <dataValidations count="9">
    <dataValidation type="list" allowBlank="1" showInputMessage="1" showErrorMessage="1" sqref="AF22:AN121 Q22:AA121" xr:uid="{44DFF260-F54A-4352-8FEA-F2ADBC83B7FA}">
      <formula1>"●"</formula1>
    </dataValidation>
    <dataValidation type="list" allowBlank="1" showInputMessage="1" showErrorMessage="1" sqref="AO22:AP121" xr:uid="{E61C6CE7-E0DF-427C-B6E4-DC0ADADC8795}">
      <formula1>"体1,体2,陰1,陰2"</formula1>
    </dataValidation>
    <dataValidation allowBlank="1" showInputMessage="1" showErrorMessage="1" promptTitle="姓名の間は「全角スペース」を入れてください" prompt="姓名の間は「全角スペース」を入れてください_x000a_例）〇躰道　太郎_x000a_　　　×躰道太郎" sqref="B22:E121" xr:uid="{11388961-6A3A-4709-8D3F-03E9FF742C8B}"/>
    <dataValidation imeMode="fullKatakana" allowBlank="1" showInputMessage="1" showErrorMessage="1" promptTitle="姓名の間は「全角スペース」を入れてください" prompt="姓名の間は「全角スペース」を入れてください_x000a_例）〇タイドウ　タロウ_x000a_　　　×タイドウタロウ" sqref="F22:I121" xr:uid="{72C84D7B-AA3E-4B18-96E5-49CF55DFA8CE}"/>
    <dataValidation type="list" allowBlank="1" showInputMessage="1" showErrorMessage="1" sqref="J22:J121" xr:uid="{4AE40DAB-820C-4752-B5C9-B4D2769B3DA7}">
      <formula1>"男,女"</formula1>
    </dataValidation>
    <dataValidation type="date" allowBlank="1" showInputMessage="1" showErrorMessage="1" sqref="O22:P121" xr:uid="{52239516-C418-491C-AF31-17DBCCB8A3AD}">
      <formula1>1</formula1>
      <formula2>55153</formula2>
    </dataValidation>
    <dataValidation type="list" allowBlank="1" showInputMessage="1" showErrorMessage="1" sqref="K22:K121" xr:uid="{9E299CD3-0713-4260-BC95-CC20BADC647F}">
      <formula1>"無級,6級,5級,4級,3級,2級,1級,初段,弐段,参段,四段,五段,六段,七段"</formula1>
    </dataValidation>
    <dataValidation type="whole" allowBlank="1" showInputMessage="1" showErrorMessage="1" sqref="M22:N121" xr:uid="{DD9D6B4E-4664-4EAB-A8E9-F23691500018}">
      <formula1>0</formula1>
      <formula2>100000000</formula2>
    </dataValidation>
    <dataValidation type="list" allowBlank="1" showInputMessage="1" showErrorMessage="1" sqref="AB22:AE121" xr:uid="{56458CA4-F057-483B-9B65-BFF71C5AE8E1}">
      <formula1>"A,B"</formula1>
    </dataValidation>
  </dataValidations>
  <pageMargins left="0.23" right="0.16" top="0.47" bottom="0.37" header="0.37" footer="0.46"/>
  <pageSetup paperSize="9" scale="5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0D8E2-3D9B-4EF3-900B-91ACD516DF8B}">
  <dimension ref="A1:GQ126"/>
  <sheetViews>
    <sheetView zoomScale="70" zoomScaleNormal="70" workbookViewId="0">
      <selection activeCell="B30" sqref="B30:E30"/>
    </sheetView>
  </sheetViews>
  <sheetFormatPr defaultColWidth="3.7109375" defaultRowHeight="18.75" customHeight="1" x14ac:dyDescent="0.15"/>
  <cols>
    <col min="1" max="11" width="3.7109375" style="1" customWidth="1"/>
    <col min="12" max="12" width="12.140625" style="1" customWidth="1"/>
    <col min="13" max="43" width="3.7109375" style="1" customWidth="1"/>
    <col min="44" max="44" width="4" style="1" customWidth="1"/>
    <col min="45" max="45" width="3.7109375" style="1"/>
    <col min="46" max="52" width="3.7109375" style="33"/>
    <col min="53" max="84" width="3.7109375" style="43"/>
    <col min="85" max="16384" width="3.7109375" style="33"/>
  </cols>
  <sheetData>
    <row r="1" spans="1:199" ht="18.75" customHeight="1" thickTop="1" x14ac:dyDescent="0.15">
      <c r="A1" s="120" t="s">
        <v>46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4" t="s">
        <v>90</v>
      </c>
      <c r="AI1" s="125"/>
      <c r="AJ1" s="125"/>
      <c r="AK1" s="125"/>
      <c r="AL1" s="126"/>
      <c r="AM1" s="130">
        <v>46278</v>
      </c>
      <c r="AN1" s="131"/>
      <c r="AO1" s="131"/>
      <c r="AP1" s="131"/>
      <c r="AQ1" s="131"/>
      <c r="AR1" s="131"/>
      <c r="AS1" s="132"/>
      <c r="AU1" s="34"/>
      <c r="AX1" s="35"/>
      <c r="AY1" s="35"/>
      <c r="AZ1" s="36"/>
      <c r="BA1" s="37"/>
      <c r="BB1" s="37"/>
      <c r="BC1" s="37"/>
      <c r="BD1" s="37"/>
      <c r="BE1" s="37"/>
      <c r="BF1" s="37"/>
      <c r="BG1" s="37"/>
      <c r="BH1" s="37"/>
      <c r="BI1" s="38"/>
      <c r="BJ1" s="38"/>
      <c r="BK1" s="38"/>
      <c r="BL1" s="37"/>
      <c r="BM1" s="37"/>
      <c r="BN1" s="39"/>
      <c r="BO1" s="39"/>
      <c r="BP1" s="39"/>
      <c r="BQ1" s="39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</row>
    <row r="2" spans="1:199" ht="18.75" customHeight="1" thickBot="1" x14ac:dyDescent="0.2">
      <c r="A2" s="122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7"/>
      <c r="AI2" s="128"/>
      <c r="AJ2" s="128"/>
      <c r="AK2" s="128"/>
      <c r="AL2" s="129"/>
      <c r="AM2" s="133"/>
      <c r="AN2" s="134"/>
      <c r="AO2" s="134"/>
      <c r="AP2" s="134"/>
      <c r="AQ2" s="134"/>
      <c r="AR2" s="134"/>
      <c r="AS2" s="135"/>
      <c r="AW2" s="42"/>
      <c r="AX2" s="35"/>
      <c r="AY2" s="35"/>
      <c r="BF2" s="44"/>
      <c r="BI2" s="38"/>
      <c r="BJ2" s="38"/>
      <c r="BK2" s="38"/>
      <c r="BL2" s="37"/>
      <c r="BM2" s="37"/>
      <c r="BN2" s="39"/>
      <c r="BO2" s="39"/>
      <c r="BP2" s="39"/>
      <c r="BQ2" s="39"/>
    </row>
    <row r="3" spans="1:199" ht="18.75" customHeight="1" thickTop="1" thickBot="1" x14ac:dyDescent="0.2">
      <c r="A3" s="254" t="s">
        <v>51</v>
      </c>
      <c r="B3" s="255"/>
      <c r="C3" s="255"/>
      <c r="D3" s="255"/>
      <c r="E3" s="255"/>
      <c r="F3" s="255"/>
      <c r="G3" s="255"/>
      <c r="H3" s="255"/>
      <c r="I3" s="255"/>
      <c r="J3" s="255"/>
      <c r="K3" s="253" t="s">
        <v>96</v>
      </c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76" t="s">
        <v>23</v>
      </c>
      <c r="W3" s="277"/>
      <c r="X3" s="277"/>
      <c r="Y3" s="277"/>
      <c r="Z3" s="277"/>
      <c r="AA3" s="281">
        <v>46262</v>
      </c>
      <c r="AB3" s="281"/>
      <c r="AC3" s="281"/>
      <c r="AD3" s="281"/>
      <c r="AE3" s="281"/>
      <c r="AF3" s="281"/>
      <c r="AG3" s="282"/>
      <c r="AH3" s="276" t="s">
        <v>24</v>
      </c>
      <c r="AI3" s="277"/>
      <c r="AJ3" s="277"/>
      <c r="AK3" s="277"/>
      <c r="AL3" s="277"/>
      <c r="AM3" s="283"/>
      <c r="AN3" s="283"/>
      <c r="AO3" s="283"/>
      <c r="AP3" s="283"/>
      <c r="AQ3" s="283"/>
      <c r="AR3" s="283"/>
      <c r="AS3" s="284"/>
      <c r="AW3" s="42"/>
      <c r="BE3" s="45"/>
      <c r="BF3" s="45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D3" s="46"/>
      <c r="CE3" s="46"/>
      <c r="CF3" s="46"/>
    </row>
    <row r="4" spans="1:199" ht="18.75" customHeight="1" thickTop="1" thickBot="1" x14ac:dyDescent="0.2">
      <c r="A4" s="256"/>
      <c r="B4" s="257"/>
      <c r="C4" s="257"/>
      <c r="D4" s="257"/>
      <c r="E4" s="257"/>
      <c r="F4" s="257"/>
      <c r="G4" s="257"/>
      <c r="H4" s="257"/>
      <c r="I4" s="257"/>
      <c r="J4" s="257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206" t="s">
        <v>18</v>
      </c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8"/>
      <c r="AW4" s="42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D4" s="46"/>
      <c r="CE4" s="46"/>
      <c r="CF4" s="46"/>
    </row>
    <row r="5" spans="1:199" ht="18.75" customHeight="1" thickBot="1" x14ac:dyDescent="0.2">
      <c r="A5" s="159" t="s">
        <v>83</v>
      </c>
      <c r="B5" s="160"/>
      <c r="C5" s="160"/>
      <c r="D5" s="160"/>
      <c r="E5" s="160"/>
      <c r="F5" s="160"/>
      <c r="G5" s="160"/>
      <c r="H5" s="160"/>
      <c r="I5" s="160"/>
      <c r="J5" s="161"/>
      <c r="K5" s="165" t="s">
        <v>97</v>
      </c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270" t="s">
        <v>32</v>
      </c>
      <c r="W5" s="271"/>
      <c r="X5" s="271"/>
      <c r="Y5" s="271"/>
      <c r="Z5" s="271"/>
      <c r="AA5" s="271"/>
      <c r="AB5" s="271"/>
      <c r="AC5" s="271"/>
      <c r="AD5" s="271"/>
      <c r="AE5" s="271"/>
      <c r="AF5" s="272" t="s">
        <v>34</v>
      </c>
      <c r="AG5" s="271"/>
      <c r="AH5" s="271"/>
      <c r="AI5" s="273"/>
      <c r="AJ5" s="272" t="s">
        <v>33</v>
      </c>
      <c r="AK5" s="271"/>
      <c r="AL5" s="271"/>
      <c r="AM5" s="273"/>
      <c r="AN5" s="274" t="s">
        <v>35</v>
      </c>
      <c r="AO5" s="274"/>
      <c r="AP5" s="274"/>
      <c r="AQ5" s="274"/>
      <c r="AR5" s="274"/>
      <c r="AS5" s="275"/>
      <c r="BR5" s="47"/>
      <c r="BS5" s="46"/>
      <c r="BT5" s="46"/>
      <c r="BU5" s="46"/>
      <c r="BV5" s="46"/>
      <c r="BW5" s="46"/>
      <c r="BX5" s="46"/>
      <c r="BY5" s="46"/>
      <c r="BZ5" s="46"/>
      <c r="CA5" s="46"/>
      <c r="CD5" s="46"/>
      <c r="CE5" s="46"/>
      <c r="CF5" s="46"/>
    </row>
    <row r="6" spans="1:199" ht="18.75" customHeight="1" thickBot="1" x14ac:dyDescent="0.2">
      <c r="A6" s="162"/>
      <c r="B6" s="163"/>
      <c r="C6" s="163"/>
      <c r="D6" s="163"/>
      <c r="E6" s="163"/>
      <c r="F6" s="163"/>
      <c r="G6" s="163"/>
      <c r="H6" s="163"/>
      <c r="I6" s="163"/>
      <c r="J6" s="164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264" t="s">
        <v>27</v>
      </c>
      <c r="W6" s="265"/>
      <c r="X6" s="265"/>
      <c r="Y6" s="265"/>
      <c r="Z6" s="265"/>
      <c r="AA6" s="266"/>
      <c r="AB6" s="191">
        <f>COUNTIF(CB22:CB121,1)</f>
        <v>0</v>
      </c>
      <c r="AC6" s="191"/>
      <c r="AD6" s="194" t="s">
        <v>20</v>
      </c>
      <c r="AE6" s="194"/>
      <c r="AF6" s="267">
        <v>0</v>
      </c>
      <c r="AG6" s="268"/>
      <c r="AH6" s="268"/>
      <c r="AI6" s="269"/>
      <c r="AJ6" s="267">
        <f>AB6*AF6</f>
        <v>0</v>
      </c>
      <c r="AK6" s="268"/>
      <c r="AL6" s="268"/>
      <c r="AM6" s="269"/>
      <c r="AN6" s="258">
        <f>SUM(AJ6:AM8)</f>
        <v>119000</v>
      </c>
      <c r="AO6" s="258"/>
      <c r="AP6" s="258"/>
      <c r="AQ6" s="258"/>
      <c r="AR6" s="258"/>
      <c r="AS6" s="259"/>
      <c r="BX6" s="46"/>
      <c r="BY6" s="46"/>
      <c r="BZ6" s="46"/>
      <c r="CA6" s="46"/>
      <c r="CD6" s="46"/>
      <c r="CE6" s="46"/>
      <c r="CF6" s="46"/>
    </row>
    <row r="7" spans="1:199" ht="18.75" customHeight="1" thickBot="1" x14ac:dyDescent="0.2">
      <c r="A7" s="159" t="s">
        <v>50</v>
      </c>
      <c r="B7" s="160"/>
      <c r="C7" s="160"/>
      <c r="D7" s="160"/>
      <c r="E7" s="160"/>
      <c r="F7" s="160"/>
      <c r="G7" s="160"/>
      <c r="H7" s="160"/>
      <c r="I7" s="160"/>
      <c r="J7" s="161"/>
      <c r="K7" s="165" t="s">
        <v>94</v>
      </c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203" t="s">
        <v>36</v>
      </c>
      <c r="W7" s="204"/>
      <c r="X7" s="204"/>
      <c r="Y7" s="204"/>
      <c r="Z7" s="204"/>
      <c r="AA7" s="205"/>
      <c r="AB7" s="193">
        <f>COUNTIF(CC22:CC121,1)</f>
        <v>17</v>
      </c>
      <c r="AC7" s="193"/>
      <c r="AD7" s="188" t="s">
        <v>20</v>
      </c>
      <c r="AE7" s="188"/>
      <c r="AF7" s="278">
        <v>7000</v>
      </c>
      <c r="AG7" s="279"/>
      <c r="AH7" s="279"/>
      <c r="AI7" s="280"/>
      <c r="AJ7" s="278">
        <f>AB7*AF7</f>
        <v>119000</v>
      </c>
      <c r="AK7" s="279"/>
      <c r="AL7" s="279"/>
      <c r="AM7" s="280"/>
      <c r="AN7" s="260"/>
      <c r="AO7" s="260"/>
      <c r="AP7" s="260"/>
      <c r="AQ7" s="260"/>
      <c r="AR7" s="260"/>
      <c r="AS7" s="261"/>
      <c r="BX7" s="46"/>
      <c r="BY7" s="46"/>
      <c r="BZ7" s="46"/>
      <c r="CA7" s="46"/>
      <c r="CD7" s="46"/>
      <c r="CE7" s="46"/>
      <c r="CF7" s="46"/>
    </row>
    <row r="8" spans="1:199" ht="18.75" customHeight="1" thickBot="1" x14ac:dyDescent="0.2">
      <c r="A8" s="162"/>
      <c r="B8" s="163"/>
      <c r="C8" s="163"/>
      <c r="D8" s="163"/>
      <c r="E8" s="163"/>
      <c r="F8" s="163"/>
      <c r="G8" s="163"/>
      <c r="H8" s="163"/>
      <c r="I8" s="163"/>
      <c r="J8" s="164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200" t="s">
        <v>31</v>
      </c>
      <c r="W8" s="201"/>
      <c r="X8" s="201"/>
      <c r="Y8" s="201"/>
      <c r="Z8" s="201"/>
      <c r="AA8" s="202"/>
      <c r="AB8" s="183"/>
      <c r="AC8" s="183"/>
      <c r="AD8" s="252" t="s">
        <v>30</v>
      </c>
      <c r="AE8" s="252"/>
      <c r="AF8" s="238">
        <v>1000</v>
      </c>
      <c r="AG8" s="239"/>
      <c r="AH8" s="239"/>
      <c r="AI8" s="240"/>
      <c r="AJ8" s="238">
        <f>AB8*AF8</f>
        <v>0</v>
      </c>
      <c r="AK8" s="239"/>
      <c r="AL8" s="239"/>
      <c r="AM8" s="240"/>
      <c r="AN8" s="262"/>
      <c r="AO8" s="262"/>
      <c r="AP8" s="262"/>
      <c r="AQ8" s="262"/>
      <c r="AR8" s="262"/>
      <c r="AS8" s="263"/>
      <c r="BX8" s="46"/>
      <c r="BY8" s="46"/>
      <c r="BZ8" s="46"/>
      <c r="CA8" s="46"/>
      <c r="CD8" s="46"/>
      <c r="CE8" s="46"/>
      <c r="CF8" s="46"/>
    </row>
    <row r="9" spans="1:199" ht="18.75" customHeight="1" thickTop="1" thickBot="1" x14ac:dyDescent="0.2">
      <c r="A9" s="159" t="s">
        <v>47</v>
      </c>
      <c r="B9" s="160"/>
      <c r="C9" s="160"/>
      <c r="D9" s="160"/>
      <c r="E9" s="160"/>
      <c r="F9" s="160"/>
      <c r="G9" s="160"/>
      <c r="H9" s="160"/>
      <c r="I9" s="160"/>
      <c r="J9" s="161"/>
      <c r="K9" s="165" t="s">
        <v>95</v>
      </c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206" t="s">
        <v>29</v>
      </c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8"/>
      <c r="BX9" s="46"/>
      <c r="BY9" s="46"/>
      <c r="BZ9" s="46"/>
      <c r="CA9" s="46"/>
      <c r="CD9" s="46"/>
      <c r="CE9" s="46"/>
      <c r="CF9" s="46"/>
    </row>
    <row r="10" spans="1:199" ht="18.75" customHeight="1" thickBot="1" x14ac:dyDescent="0.2">
      <c r="A10" s="162"/>
      <c r="B10" s="163"/>
      <c r="C10" s="163"/>
      <c r="D10" s="163"/>
      <c r="E10" s="163"/>
      <c r="F10" s="163"/>
      <c r="G10" s="163"/>
      <c r="H10" s="163"/>
      <c r="I10" s="163"/>
      <c r="J10" s="164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247" t="s">
        <v>28</v>
      </c>
      <c r="W10" s="231"/>
      <c r="X10" s="231"/>
      <c r="Y10" s="231"/>
      <c r="Z10" s="231" t="s">
        <v>19</v>
      </c>
      <c r="AA10" s="231"/>
      <c r="AB10" s="231"/>
      <c r="AC10" s="231"/>
      <c r="AD10" s="231" t="s">
        <v>22</v>
      </c>
      <c r="AE10" s="231"/>
      <c r="AF10" s="231"/>
      <c r="AG10" s="231"/>
      <c r="AH10" s="231" t="s">
        <v>28</v>
      </c>
      <c r="AI10" s="231"/>
      <c r="AJ10" s="231"/>
      <c r="AK10" s="231"/>
      <c r="AL10" s="231" t="s">
        <v>19</v>
      </c>
      <c r="AM10" s="231"/>
      <c r="AN10" s="231"/>
      <c r="AO10" s="231"/>
      <c r="AP10" s="231" t="s">
        <v>22</v>
      </c>
      <c r="AQ10" s="231"/>
      <c r="AR10" s="231"/>
      <c r="AS10" s="232"/>
      <c r="BX10" s="46"/>
      <c r="BY10" s="46"/>
      <c r="BZ10" s="46"/>
      <c r="CA10" s="46"/>
      <c r="CD10" s="46"/>
      <c r="CE10" s="46"/>
      <c r="CF10" s="46"/>
    </row>
    <row r="11" spans="1:199" ht="18.75" customHeight="1" thickBot="1" x14ac:dyDescent="0.2">
      <c r="A11" s="159" t="s">
        <v>48</v>
      </c>
      <c r="B11" s="160"/>
      <c r="C11" s="160"/>
      <c r="D11" s="160"/>
      <c r="E11" s="160"/>
      <c r="F11" s="160"/>
      <c r="G11" s="160"/>
      <c r="H11" s="160"/>
      <c r="I11" s="160"/>
      <c r="J11" s="161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241"/>
      <c r="W11" s="211"/>
      <c r="X11" s="211"/>
      <c r="Y11" s="211"/>
      <c r="Z11" s="190"/>
      <c r="AA11" s="191"/>
      <c r="AB11" s="194"/>
      <c r="AC11" s="195"/>
      <c r="AD11" s="211"/>
      <c r="AE11" s="211"/>
      <c r="AF11" s="211"/>
      <c r="AG11" s="211"/>
      <c r="AH11" s="211"/>
      <c r="AI11" s="211"/>
      <c r="AJ11" s="211"/>
      <c r="AK11" s="211"/>
      <c r="AL11" s="190"/>
      <c r="AM11" s="191"/>
      <c r="AN11" s="194"/>
      <c r="AO11" s="195"/>
      <c r="AP11" s="211"/>
      <c r="AQ11" s="211"/>
      <c r="AR11" s="211"/>
      <c r="AS11" s="212"/>
      <c r="BX11" s="46"/>
      <c r="BY11" s="46"/>
      <c r="BZ11" s="46"/>
      <c r="CA11" s="46"/>
      <c r="CD11" s="46"/>
      <c r="CE11" s="46"/>
      <c r="CF11" s="46"/>
    </row>
    <row r="12" spans="1:199" ht="18.75" customHeight="1" thickBot="1" x14ac:dyDescent="0.2">
      <c r="A12" s="162"/>
      <c r="B12" s="163"/>
      <c r="C12" s="163"/>
      <c r="D12" s="163"/>
      <c r="E12" s="163"/>
      <c r="F12" s="163"/>
      <c r="G12" s="163"/>
      <c r="H12" s="163"/>
      <c r="I12" s="163"/>
      <c r="J12" s="164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242"/>
      <c r="W12" s="209"/>
      <c r="X12" s="209"/>
      <c r="Y12" s="209"/>
      <c r="Z12" s="196"/>
      <c r="AA12" s="197"/>
      <c r="AB12" s="198"/>
      <c r="AC12" s="199"/>
      <c r="AD12" s="209"/>
      <c r="AE12" s="209"/>
      <c r="AF12" s="209"/>
      <c r="AG12" s="209"/>
      <c r="AH12" s="209"/>
      <c r="AI12" s="209"/>
      <c r="AJ12" s="209"/>
      <c r="AK12" s="209"/>
      <c r="AL12" s="196"/>
      <c r="AM12" s="197"/>
      <c r="AN12" s="198"/>
      <c r="AO12" s="199"/>
      <c r="AP12" s="209"/>
      <c r="AQ12" s="209"/>
      <c r="AR12" s="209"/>
      <c r="AS12" s="210"/>
      <c r="AW12" s="42"/>
      <c r="BU12" s="46"/>
      <c r="BV12" s="46"/>
      <c r="BW12" s="46"/>
      <c r="BX12" s="46"/>
      <c r="BY12" s="46"/>
      <c r="BZ12" s="46"/>
      <c r="CA12" s="46"/>
      <c r="CD12" s="46"/>
      <c r="CE12" s="46"/>
      <c r="CF12" s="46"/>
    </row>
    <row r="13" spans="1:199" ht="18.75" customHeight="1" x14ac:dyDescent="0.15">
      <c r="A13" s="159" t="s">
        <v>49</v>
      </c>
      <c r="B13" s="160"/>
      <c r="C13" s="160"/>
      <c r="D13" s="160"/>
      <c r="E13" s="160"/>
      <c r="F13" s="160"/>
      <c r="G13" s="160"/>
      <c r="H13" s="160"/>
      <c r="I13" s="160"/>
      <c r="J13" s="161"/>
      <c r="K13" s="219"/>
      <c r="L13" s="220"/>
      <c r="M13" s="220"/>
      <c r="N13" s="220"/>
      <c r="O13" s="220"/>
      <c r="P13" s="220"/>
      <c r="Q13" s="220"/>
      <c r="R13" s="220"/>
      <c r="S13" s="220"/>
      <c r="T13" s="220"/>
      <c r="U13" s="221"/>
      <c r="V13" s="242"/>
      <c r="W13" s="209"/>
      <c r="X13" s="209"/>
      <c r="Y13" s="209"/>
      <c r="Z13" s="196"/>
      <c r="AA13" s="197"/>
      <c r="AB13" s="198"/>
      <c r="AC13" s="199"/>
      <c r="AD13" s="209"/>
      <c r="AE13" s="209"/>
      <c r="AF13" s="209"/>
      <c r="AG13" s="209"/>
      <c r="AH13" s="209"/>
      <c r="AI13" s="209"/>
      <c r="AJ13" s="209"/>
      <c r="AK13" s="209"/>
      <c r="AL13" s="196"/>
      <c r="AM13" s="197"/>
      <c r="AN13" s="198"/>
      <c r="AO13" s="199"/>
      <c r="AP13" s="209"/>
      <c r="AQ13" s="209"/>
      <c r="AR13" s="209"/>
      <c r="AS13" s="210"/>
      <c r="BU13" s="46"/>
      <c r="BV13" s="46"/>
      <c r="BW13" s="46"/>
      <c r="BX13" s="46"/>
      <c r="BY13" s="46"/>
      <c r="BZ13" s="46"/>
      <c r="CA13" s="46"/>
      <c r="CD13" s="46"/>
      <c r="CE13" s="46"/>
      <c r="CF13" s="46"/>
    </row>
    <row r="14" spans="1:199" ht="18.75" customHeight="1" thickBot="1" x14ac:dyDescent="0.2">
      <c r="A14" s="162"/>
      <c r="B14" s="163"/>
      <c r="C14" s="163"/>
      <c r="D14" s="163"/>
      <c r="E14" s="163"/>
      <c r="F14" s="163"/>
      <c r="G14" s="163"/>
      <c r="H14" s="163"/>
      <c r="I14" s="163"/>
      <c r="J14" s="164"/>
      <c r="K14" s="222"/>
      <c r="L14" s="223"/>
      <c r="M14" s="223"/>
      <c r="N14" s="223"/>
      <c r="O14" s="223"/>
      <c r="P14" s="223"/>
      <c r="Q14" s="223"/>
      <c r="R14" s="223"/>
      <c r="S14" s="223"/>
      <c r="T14" s="223"/>
      <c r="U14" s="224"/>
      <c r="V14" s="245" t="s">
        <v>85</v>
      </c>
      <c r="W14" s="233"/>
      <c r="X14" s="233"/>
      <c r="Y14" s="233"/>
      <c r="Z14" s="192">
        <f>IFERROR(IF(COUNTIF(AB22:AB121,"A")=0,0,IF(COUNTIF(AB22:AB121,"A")=5,1,"NG"))+IF(COUNTIF(AB22:AB121,"B")=0,0,IF(COUNTIF(AB22:AB121,"B")=5,1,"NG")),"NG")</f>
        <v>1</v>
      </c>
      <c r="AA14" s="193"/>
      <c r="AB14" s="188" t="s">
        <v>21</v>
      </c>
      <c r="AC14" s="189"/>
      <c r="AD14" s="233" t="str">
        <f>IF(Z14=0,"―",IF(OR(Z14&gt;2,ISERROR(Z14)),"NG","OK"))</f>
        <v>OK</v>
      </c>
      <c r="AE14" s="233"/>
      <c r="AF14" s="233"/>
      <c r="AG14" s="233"/>
      <c r="AH14" s="209"/>
      <c r="AI14" s="209"/>
      <c r="AJ14" s="209"/>
      <c r="AK14" s="209"/>
      <c r="AL14" s="196"/>
      <c r="AM14" s="197"/>
      <c r="AN14" s="198"/>
      <c r="AO14" s="199"/>
      <c r="AP14" s="209"/>
      <c r="AQ14" s="209"/>
      <c r="AR14" s="209"/>
      <c r="AS14" s="210"/>
      <c r="AZ14" s="43"/>
      <c r="BC14" s="6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D14" s="46"/>
      <c r="CE14" s="46"/>
      <c r="CF14" s="46"/>
    </row>
    <row r="15" spans="1:199" ht="18.75" customHeight="1" thickBot="1" x14ac:dyDescent="0.2">
      <c r="A15" s="184"/>
      <c r="B15" s="185"/>
      <c r="C15" s="185"/>
      <c r="D15" s="185"/>
      <c r="E15" s="185"/>
      <c r="F15" s="185"/>
      <c r="G15" s="185"/>
      <c r="H15" s="185"/>
      <c r="I15" s="185"/>
      <c r="J15" s="185"/>
      <c r="K15" s="225"/>
      <c r="L15" s="226"/>
      <c r="M15" s="226"/>
      <c r="N15" s="226"/>
      <c r="O15" s="226"/>
      <c r="P15" s="226"/>
      <c r="Q15" s="226"/>
      <c r="R15" s="226"/>
      <c r="S15" s="226"/>
      <c r="T15" s="226"/>
      <c r="U15" s="227"/>
      <c r="V15" s="245" t="s">
        <v>86</v>
      </c>
      <c r="W15" s="233"/>
      <c r="X15" s="233"/>
      <c r="Y15" s="233"/>
      <c r="Z15" s="192">
        <f>IFERROR(IF(COUNTIF(AD22:AD121,"A")=0,0,IF(COUNTIF(AD22:AD121,"A")=6,1,"NG"))+IF(COUNTIF(AD22:AD121,"B")=0,0,IF(COUNTIF(AD22:AD121,"B")=6,1,"NG")),"NG")</f>
        <v>2</v>
      </c>
      <c r="AA15" s="193"/>
      <c r="AB15" s="188" t="s">
        <v>21</v>
      </c>
      <c r="AC15" s="189"/>
      <c r="AD15" s="233" t="str">
        <f>IF(Z15=0,"―",IF(OR(Z15&gt;2,ISERROR(Z15)),"NG","OK"))</f>
        <v>OK</v>
      </c>
      <c r="AE15" s="233"/>
      <c r="AF15" s="233"/>
      <c r="AG15" s="233"/>
      <c r="AH15" s="246"/>
      <c r="AI15" s="246"/>
      <c r="AJ15" s="246"/>
      <c r="AK15" s="246"/>
      <c r="AL15" s="291"/>
      <c r="AM15" s="292"/>
      <c r="AN15" s="289"/>
      <c r="AO15" s="290"/>
      <c r="AP15" s="246"/>
      <c r="AQ15" s="246"/>
      <c r="AR15" s="246"/>
      <c r="AS15" s="251"/>
      <c r="AU15" s="24"/>
      <c r="AV15" s="48"/>
      <c r="AW15" s="48"/>
      <c r="AX15" s="48"/>
      <c r="AY15" s="48"/>
      <c r="AZ15" s="45"/>
      <c r="BA15" s="45"/>
      <c r="BB15" s="157" t="s">
        <v>43</v>
      </c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D15" s="46"/>
      <c r="CE15" s="46"/>
      <c r="CF15" s="46"/>
    </row>
    <row r="16" spans="1:199" ht="18.75" customHeight="1" thickBot="1" x14ac:dyDescent="0.2">
      <c r="A16" s="186"/>
      <c r="B16" s="187"/>
      <c r="C16" s="187"/>
      <c r="D16" s="187"/>
      <c r="E16" s="187"/>
      <c r="F16" s="187"/>
      <c r="G16" s="187"/>
      <c r="H16" s="187"/>
      <c r="I16" s="187"/>
      <c r="J16" s="187"/>
      <c r="K16" s="228"/>
      <c r="L16" s="229"/>
      <c r="M16" s="229"/>
      <c r="N16" s="229"/>
      <c r="O16" s="229"/>
      <c r="P16" s="229"/>
      <c r="Q16" s="229"/>
      <c r="R16" s="229"/>
      <c r="S16" s="229"/>
      <c r="T16" s="229"/>
      <c r="U16" s="230"/>
      <c r="V16" s="243"/>
      <c r="W16" s="244"/>
      <c r="X16" s="244"/>
      <c r="Y16" s="244"/>
      <c r="Z16" s="287"/>
      <c r="AA16" s="288"/>
      <c r="AB16" s="285"/>
      <c r="AC16" s="286"/>
      <c r="AD16" s="244"/>
      <c r="AE16" s="244"/>
      <c r="AF16" s="244"/>
      <c r="AG16" s="244"/>
      <c r="AH16" s="248"/>
      <c r="AI16" s="248"/>
      <c r="AJ16" s="248"/>
      <c r="AK16" s="248"/>
      <c r="AL16" s="248"/>
      <c r="AM16" s="248"/>
      <c r="AN16" s="248"/>
      <c r="AO16" s="248"/>
      <c r="AP16" s="248"/>
      <c r="AQ16" s="249"/>
      <c r="AR16" s="249"/>
      <c r="AS16" s="250"/>
      <c r="AT16" s="24"/>
      <c r="AU16" s="24"/>
      <c r="AV16" s="24"/>
      <c r="AW16" s="24"/>
      <c r="AX16" s="24"/>
      <c r="AY16" s="24"/>
      <c r="AZ16" s="46"/>
      <c r="BB16" s="157" t="s">
        <v>71</v>
      </c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 t="s">
        <v>72</v>
      </c>
      <c r="BN16" s="157"/>
      <c r="BO16" s="157"/>
      <c r="BP16" s="15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D16" s="46"/>
      <c r="CE16" s="46"/>
      <c r="CF16" s="46"/>
    </row>
    <row r="17" spans="1:84" ht="18.75" customHeight="1" thickTop="1" x14ac:dyDescent="0.15">
      <c r="A17" s="181" t="s">
        <v>0</v>
      </c>
      <c r="B17" s="166" t="s">
        <v>16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8"/>
      <c r="Q17" s="216" t="s">
        <v>15</v>
      </c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8"/>
      <c r="AQ17" s="155" t="s">
        <v>10</v>
      </c>
      <c r="AR17" s="152" t="s">
        <v>11</v>
      </c>
      <c r="AS17" s="149" t="s">
        <v>6</v>
      </c>
      <c r="AT17" s="42"/>
      <c r="AU17" s="42"/>
      <c r="AV17" s="42"/>
      <c r="AW17" s="42"/>
      <c r="AX17" s="42"/>
      <c r="AY17" s="42"/>
      <c r="AZ17" s="47"/>
      <c r="BB17" s="157" t="s">
        <v>73</v>
      </c>
      <c r="BC17" s="157"/>
      <c r="BD17" s="157"/>
      <c r="BE17" s="157"/>
      <c r="BF17" s="157"/>
      <c r="BG17" s="157"/>
      <c r="BH17" s="157"/>
      <c r="BI17" s="157" t="s">
        <v>74</v>
      </c>
      <c r="BJ17" s="157"/>
      <c r="BK17" s="157"/>
      <c r="BL17" s="157"/>
      <c r="BM17" s="157" t="s">
        <v>44</v>
      </c>
      <c r="BN17" s="157"/>
      <c r="BO17" s="157" t="s">
        <v>45</v>
      </c>
      <c r="BP17" s="15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119" t="s">
        <v>26</v>
      </c>
      <c r="CC17" s="119" t="s">
        <v>25</v>
      </c>
      <c r="CD17" s="119" t="s">
        <v>10</v>
      </c>
      <c r="CE17" s="119" t="s">
        <v>89</v>
      </c>
      <c r="CF17" s="119" t="s">
        <v>88</v>
      </c>
    </row>
    <row r="18" spans="1:84" ht="18.75" customHeight="1" x14ac:dyDescent="0.15">
      <c r="A18" s="182"/>
      <c r="B18" s="169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1"/>
      <c r="Q18" s="215" t="s">
        <v>17</v>
      </c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3" t="s">
        <v>65</v>
      </c>
      <c r="AC18" s="214"/>
      <c r="AD18" s="214"/>
      <c r="AE18" s="214"/>
      <c r="AF18" s="70"/>
      <c r="AG18" s="71"/>
      <c r="AH18" s="71"/>
      <c r="AI18" s="71"/>
      <c r="AJ18" s="71"/>
      <c r="AK18" s="71"/>
      <c r="AL18" s="71"/>
      <c r="AM18" s="72"/>
      <c r="AN18" s="72"/>
      <c r="AO18" s="72"/>
      <c r="AP18" s="73"/>
      <c r="AQ18" s="156"/>
      <c r="AR18" s="153"/>
      <c r="AS18" s="150"/>
      <c r="AT18" s="42"/>
      <c r="AU18" s="42"/>
      <c r="AV18" s="42"/>
      <c r="AW18" s="42"/>
      <c r="AX18" s="42"/>
      <c r="AY18" s="42"/>
      <c r="AZ18" s="47"/>
      <c r="BA18" s="45"/>
      <c r="BB18" s="158" t="s">
        <v>75</v>
      </c>
      <c r="BC18" s="158" t="s">
        <v>76</v>
      </c>
      <c r="BD18" s="158" t="s">
        <v>77</v>
      </c>
      <c r="BE18" s="158" t="s">
        <v>78</v>
      </c>
      <c r="BF18" s="157" t="s">
        <v>52</v>
      </c>
      <c r="BG18" s="157"/>
      <c r="BH18" s="158" t="s">
        <v>61</v>
      </c>
      <c r="BI18" s="157" t="s">
        <v>53</v>
      </c>
      <c r="BJ18" s="157"/>
      <c r="BK18" s="157" t="s">
        <v>54</v>
      </c>
      <c r="BL18" s="157"/>
      <c r="BM18" s="157" t="s">
        <v>37</v>
      </c>
      <c r="BN18" s="157"/>
      <c r="BO18" s="157" t="s">
        <v>37</v>
      </c>
      <c r="BP18" s="15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119"/>
      <c r="CC18" s="119"/>
      <c r="CD18" s="119"/>
      <c r="CE18" s="119"/>
      <c r="CF18" s="119"/>
    </row>
    <row r="19" spans="1:84" ht="18.75" customHeight="1" x14ac:dyDescent="0.15">
      <c r="A19" s="182"/>
      <c r="B19" s="174" t="s">
        <v>13</v>
      </c>
      <c r="C19" s="175"/>
      <c r="D19" s="175"/>
      <c r="E19" s="175"/>
      <c r="F19" s="175"/>
      <c r="G19" s="175"/>
      <c r="H19" s="175"/>
      <c r="I19" s="175"/>
      <c r="J19" s="178" t="s">
        <v>12</v>
      </c>
      <c r="K19" s="138" t="s">
        <v>1</v>
      </c>
      <c r="L19" s="234" t="s">
        <v>87</v>
      </c>
      <c r="M19" s="297" t="s">
        <v>84</v>
      </c>
      <c r="N19" s="298"/>
      <c r="O19" s="297" t="s">
        <v>62</v>
      </c>
      <c r="P19" s="298"/>
      <c r="Q19" s="215" t="s">
        <v>14</v>
      </c>
      <c r="R19" s="214"/>
      <c r="S19" s="214"/>
      <c r="T19" s="214"/>
      <c r="U19" s="214"/>
      <c r="V19" s="214"/>
      <c r="W19" s="214"/>
      <c r="X19" s="213" t="s">
        <v>7</v>
      </c>
      <c r="Y19" s="214"/>
      <c r="Z19" s="214"/>
      <c r="AA19" s="214"/>
      <c r="AB19" s="213" t="s">
        <v>8</v>
      </c>
      <c r="AC19" s="214"/>
      <c r="AD19" s="213" t="s">
        <v>9</v>
      </c>
      <c r="AE19" s="214"/>
      <c r="AF19" s="70"/>
      <c r="AG19" s="71"/>
      <c r="AH19" s="71"/>
      <c r="AI19" s="71"/>
      <c r="AJ19" s="71"/>
      <c r="AK19" s="71"/>
      <c r="AL19" s="71"/>
      <c r="AM19" s="71"/>
      <c r="AN19" s="74"/>
      <c r="AO19" s="75"/>
      <c r="AP19" s="76"/>
      <c r="AQ19" s="156"/>
      <c r="AR19" s="153"/>
      <c r="AS19" s="150"/>
      <c r="AT19" s="42"/>
      <c r="AU19" s="42"/>
      <c r="AV19" s="42"/>
      <c r="AW19" s="42"/>
      <c r="AX19" s="42"/>
      <c r="AY19" s="42"/>
      <c r="AZ19" s="47"/>
      <c r="BA19" s="45"/>
      <c r="BB19" s="158"/>
      <c r="BC19" s="158"/>
      <c r="BD19" s="158"/>
      <c r="BE19" s="158"/>
      <c r="BF19" s="68" t="s">
        <v>81</v>
      </c>
      <c r="BG19" s="68" t="s">
        <v>82</v>
      </c>
      <c r="BH19" s="158"/>
      <c r="BI19" s="69" t="s">
        <v>79</v>
      </c>
      <c r="BJ19" s="69" t="s">
        <v>80</v>
      </c>
      <c r="BK19" s="69" t="s">
        <v>79</v>
      </c>
      <c r="BL19" s="69" t="s">
        <v>80</v>
      </c>
      <c r="BM19" s="68" t="s">
        <v>4</v>
      </c>
      <c r="BN19" s="68" t="s">
        <v>5</v>
      </c>
      <c r="BO19" s="68" t="s">
        <v>4</v>
      </c>
      <c r="BP19" s="68" t="s">
        <v>5</v>
      </c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119"/>
      <c r="CC19" s="119"/>
      <c r="CD19" s="119"/>
      <c r="CE19" s="119"/>
      <c r="CF19" s="119"/>
    </row>
    <row r="20" spans="1:84" ht="18.600000000000001" customHeight="1" x14ac:dyDescent="0.15">
      <c r="A20" s="182"/>
      <c r="B20" s="176"/>
      <c r="C20" s="177"/>
      <c r="D20" s="177"/>
      <c r="E20" s="177"/>
      <c r="F20" s="177"/>
      <c r="G20" s="177"/>
      <c r="H20" s="177"/>
      <c r="I20" s="177"/>
      <c r="J20" s="153"/>
      <c r="K20" s="139"/>
      <c r="L20" s="235"/>
      <c r="M20" s="299"/>
      <c r="N20" s="300"/>
      <c r="O20" s="299"/>
      <c r="P20" s="300"/>
      <c r="Q20" s="312" t="s">
        <v>55</v>
      </c>
      <c r="R20" s="293" t="s">
        <v>56</v>
      </c>
      <c r="S20" s="295" t="s">
        <v>57</v>
      </c>
      <c r="T20" s="295" t="s">
        <v>58</v>
      </c>
      <c r="U20" s="213" t="s">
        <v>52</v>
      </c>
      <c r="V20" s="311"/>
      <c r="W20" s="293" t="s">
        <v>61</v>
      </c>
      <c r="X20" s="213" t="s">
        <v>53</v>
      </c>
      <c r="Y20" s="311"/>
      <c r="Z20" s="213" t="s">
        <v>54</v>
      </c>
      <c r="AA20" s="311"/>
      <c r="AB20" s="213" t="s">
        <v>37</v>
      </c>
      <c r="AC20" s="214"/>
      <c r="AD20" s="213" t="s">
        <v>37</v>
      </c>
      <c r="AE20" s="214"/>
      <c r="AF20" s="77"/>
      <c r="AG20" s="71"/>
      <c r="AH20" s="74"/>
      <c r="AI20" s="78"/>
      <c r="AJ20" s="71"/>
      <c r="AK20" s="79"/>
      <c r="AL20" s="70"/>
      <c r="AM20" s="71"/>
      <c r="AN20" s="74"/>
      <c r="AO20" s="80"/>
      <c r="AP20" s="81"/>
      <c r="AQ20" s="156"/>
      <c r="AR20" s="153"/>
      <c r="AS20" s="150"/>
      <c r="AT20" s="42"/>
      <c r="AU20" s="42"/>
      <c r="AV20" s="42"/>
      <c r="AW20" s="42"/>
      <c r="AX20" s="42"/>
      <c r="AY20" s="42"/>
      <c r="AZ20" s="47"/>
      <c r="BA20" s="45" t="s">
        <v>41</v>
      </c>
      <c r="BB20" s="45" t="s">
        <v>40</v>
      </c>
      <c r="BC20" s="45" t="s">
        <v>40</v>
      </c>
      <c r="BD20" s="47" t="s">
        <v>38</v>
      </c>
      <c r="BE20" s="47" t="s">
        <v>39</v>
      </c>
      <c r="BF20" s="45" t="s">
        <v>40</v>
      </c>
      <c r="BG20" s="45" t="s">
        <v>40</v>
      </c>
      <c r="BH20" s="45" t="s">
        <v>40</v>
      </c>
      <c r="BI20" s="47" t="s">
        <v>38</v>
      </c>
      <c r="BJ20" s="47" t="s">
        <v>38</v>
      </c>
      <c r="BK20" s="47" t="s">
        <v>39</v>
      </c>
      <c r="BL20" s="47" t="s">
        <v>39</v>
      </c>
      <c r="BM20" s="45" t="s">
        <v>40</v>
      </c>
      <c r="BN20" s="45" t="s">
        <v>40</v>
      </c>
      <c r="BO20" s="45" t="s">
        <v>40</v>
      </c>
      <c r="BP20" s="45" t="s">
        <v>40</v>
      </c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119"/>
      <c r="CC20" s="119"/>
      <c r="CD20" s="119"/>
      <c r="CE20" s="119"/>
      <c r="CF20" s="119"/>
    </row>
    <row r="21" spans="1:84" ht="48" customHeight="1" thickBot="1" x14ac:dyDescent="0.2">
      <c r="A21" s="182"/>
      <c r="B21" s="172" t="s">
        <v>2</v>
      </c>
      <c r="C21" s="173"/>
      <c r="D21" s="173"/>
      <c r="E21" s="173"/>
      <c r="F21" s="173" t="s">
        <v>3</v>
      </c>
      <c r="G21" s="173"/>
      <c r="H21" s="173"/>
      <c r="I21" s="173"/>
      <c r="J21" s="154"/>
      <c r="K21" s="140"/>
      <c r="L21" s="236"/>
      <c r="M21" s="301"/>
      <c r="N21" s="302"/>
      <c r="O21" s="301"/>
      <c r="P21" s="302"/>
      <c r="Q21" s="313"/>
      <c r="R21" s="294"/>
      <c r="S21" s="296"/>
      <c r="T21" s="296"/>
      <c r="U21" s="26" t="s">
        <v>59</v>
      </c>
      <c r="V21" s="27" t="s">
        <v>60</v>
      </c>
      <c r="W21" s="294"/>
      <c r="X21" s="60" t="s">
        <v>63</v>
      </c>
      <c r="Y21" s="61" t="s">
        <v>64</v>
      </c>
      <c r="Z21" s="60" t="s">
        <v>63</v>
      </c>
      <c r="AA21" s="61" t="s">
        <v>64</v>
      </c>
      <c r="AB21" s="59" t="s">
        <v>4</v>
      </c>
      <c r="AC21" s="27" t="s">
        <v>5</v>
      </c>
      <c r="AD21" s="26" t="s">
        <v>4</v>
      </c>
      <c r="AE21" s="51" t="s">
        <v>5</v>
      </c>
      <c r="AF21" s="82"/>
      <c r="AG21" s="83"/>
      <c r="AH21" s="84"/>
      <c r="AI21" s="85"/>
      <c r="AJ21" s="83"/>
      <c r="AK21" s="84"/>
      <c r="AL21" s="85"/>
      <c r="AM21" s="83"/>
      <c r="AN21" s="84"/>
      <c r="AO21" s="85"/>
      <c r="AP21" s="86"/>
      <c r="AQ21" s="156"/>
      <c r="AR21" s="154"/>
      <c r="AS21" s="151"/>
      <c r="AT21" s="42"/>
      <c r="AU21" s="42"/>
      <c r="AV21" s="42"/>
      <c r="AW21" s="42"/>
      <c r="AX21" s="42"/>
      <c r="AY21" s="42"/>
      <c r="AZ21" s="47"/>
      <c r="BA21" s="47" t="s">
        <v>42</v>
      </c>
      <c r="BB21" s="47" t="s">
        <v>66</v>
      </c>
      <c r="BC21" s="47" t="s">
        <v>67</v>
      </c>
      <c r="BD21" s="47" t="s">
        <v>69</v>
      </c>
      <c r="BE21" s="47" t="s">
        <v>70</v>
      </c>
      <c r="BF21" s="47" t="s">
        <v>68</v>
      </c>
      <c r="BG21" s="47" t="s">
        <v>70</v>
      </c>
      <c r="BH21" s="47" t="s">
        <v>70</v>
      </c>
      <c r="BI21" s="47" t="s">
        <v>70</v>
      </c>
      <c r="BJ21" s="47" t="s">
        <v>70</v>
      </c>
      <c r="BK21" s="47" t="s">
        <v>70</v>
      </c>
      <c r="BL21" s="47" t="s">
        <v>70</v>
      </c>
      <c r="BM21" s="47" t="s">
        <v>138</v>
      </c>
      <c r="BN21" s="47" t="s">
        <v>138</v>
      </c>
      <c r="BO21" s="47" t="s">
        <v>138</v>
      </c>
      <c r="BP21" s="47" t="s">
        <v>138</v>
      </c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119"/>
      <c r="CC21" s="119"/>
      <c r="CD21" s="119"/>
      <c r="CE21" s="119"/>
      <c r="CF21" s="119"/>
    </row>
    <row r="22" spans="1:84" ht="18.75" customHeight="1" x14ac:dyDescent="0.15">
      <c r="A22" s="3">
        <v>1</v>
      </c>
      <c r="B22" s="318" t="s">
        <v>99</v>
      </c>
      <c r="C22" s="319"/>
      <c r="D22" s="319"/>
      <c r="E22" s="319"/>
      <c r="F22" s="319" t="s">
        <v>100</v>
      </c>
      <c r="G22" s="319"/>
      <c r="H22" s="319"/>
      <c r="I22" s="319"/>
      <c r="J22" s="111" t="s">
        <v>101</v>
      </c>
      <c r="K22" s="112" t="s">
        <v>93</v>
      </c>
      <c r="L22" s="112" t="s">
        <v>98</v>
      </c>
      <c r="M22" s="303">
        <v>90000</v>
      </c>
      <c r="N22" s="304"/>
      <c r="O22" s="305">
        <v>22160</v>
      </c>
      <c r="P22" s="306"/>
      <c r="Q22" s="113"/>
      <c r="R22" s="114"/>
      <c r="S22" s="115" t="s">
        <v>92</v>
      </c>
      <c r="T22" s="116"/>
      <c r="U22" s="116"/>
      <c r="V22" s="115"/>
      <c r="W22" s="118"/>
      <c r="X22" s="116"/>
      <c r="Y22" s="62"/>
      <c r="Z22" s="116"/>
      <c r="AA22" s="62"/>
      <c r="AB22" s="114"/>
      <c r="AC22" s="117"/>
      <c r="AD22" s="116" t="s">
        <v>136</v>
      </c>
      <c r="AE22" s="117"/>
      <c r="AF22" s="87"/>
      <c r="AG22" s="88"/>
      <c r="AH22" s="89"/>
      <c r="AI22" s="90"/>
      <c r="AJ22" s="88"/>
      <c r="AK22" s="91"/>
      <c r="AL22" s="87"/>
      <c r="AM22" s="88"/>
      <c r="AN22" s="89"/>
      <c r="AO22" s="92"/>
      <c r="AP22" s="93"/>
      <c r="AQ22" s="9">
        <f t="shared" ref="AQ22:AQ85" si="0">CD22</f>
        <v>2</v>
      </c>
      <c r="AR22" s="28" t="str">
        <f t="shared" ref="AR22:AR85" si="1">IF(COUNTIF(BB22:CA22,-1)+COUNTIF(BB22:CA22,"NG"),"NG","OK")</f>
        <v>OK</v>
      </c>
      <c r="AS22" s="29" t="str">
        <f t="shared" ref="AS22:AS85" si="2">IF(AQ22=0,"-",IF(AND(AQ22&lt;=3,CE22&lt;=2,CF22&lt;=2),"OK","NG"))</f>
        <v>OK</v>
      </c>
      <c r="AT22" s="24"/>
      <c r="AU22" s="24"/>
      <c r="AV22" s="24"/>
      <c r="AW22" s="24"/>
      <c r="AX22" s="24"/>
      <c r="AY22" s="24"/>
      <c r="AZ22" s="24"/>
      <c r="BA22" s="46"/>
      <c r="BB22" s="49">
        <f t="shared" ref="BB22:BH58" si="3">IF(Q22&lt;&gt;"",IF(AND(COUNTA($Q22:$W22)&lt;=1,ISNUMBER(SEARCH($J22,BB$20)),ISNUMBER(SEARCH($K22,BB$21))),1,-1),0)</f>
        <v>0</v>
      </c>
      <c r="BC22" s="49">
        <f t="shared" si="3"/>
        <v>0</v>
      </c>
      <c r="BD22" s="49">
        <f t="shared" si="3"/>
        <v>1</v>
      </c>
      <c r="BE22" s="49">
        <f t="shared" si="3"/>
        <v>0</v>
      </c>
      <c r="BF22" s="49">
        <f t="shared" si="3"/>
        <v>0</v>
      </c>
      <c r="BG22" s="49">
        <f t="shared" si="3"/>
        <v>0</v>
      </c>
      <c r="BH22" s="49">
        <f t="shared" si="3"/>
        <v>0</v>
      </c>
      <c r="BI22" s="49">
        <f>IF(X22&lt;&gt;"",IF(AND(COUNTA($X22:$AA22)&lt;=1,ISNUMBER(SEARCH($J22,BI$20)),ISNUMBER(SEARCH($K22,BI$21))),1,-1),0)</f>
        <v>0</v>
      </c>
      <c r="BJ22" s="49">
        <f>IF(Y22&lt;&gt;"",IF(AND(COUNTA($X22:$AA22)&lt;=1,ISNUMBER(SEARCH($J22,BJ$20)),ISNUMBER(SEARCH($K22,BJ$21)),DATEDIF($O22,$AM$1,"Y")&gt;=40),1,-1),0)</f>
        <v>0</v>
      </c>
      <c r="BK22" s="49">
        <f>IF(Z22&lt;&gt;"",IF(AND(COUNTA($X22:$AA22)&lt;=1,ISNUMBER(SEARCH($J22,BK$20)),ISNUMBER(SEARCH($K22,BK$21))),1,-1),0)</f>
        <v>0</v>
      </c>
      <c r="BL22" s="49">
        <f>IF(AA22&lt;&gt;"",IF(AND(COUNTA($X22:$AA22)&lt;=1,ISNUMBER(SEARCH($J22,BL$20)),ISNUMBER(SEARCH($K22,BL$21)),DATEDIF($O22,$AM$1,"Y")&gt;=40),1,-1),0)</f>
        <v>0</v>
      </c>
      <c r="BM22" s="49">
        <f t="shared" ref="BM22:BM85" si="4">IF(AB22&lt;&gt;"",IF(AND(AC22="",ISNUMBER(SEARCH($J22,BM$20)),ISNUMBER(SEARCH($K22,BM$21))),1,-1),0)</f>
        <v>0</v>
      </c>
      <c r="BN22" s="49">
        <f t="shared" ref="BN22:BN85" si="5">IF(AC22&lt;&gt;"",IF(AND(AB22="",ISNUMBER(SEARCH($J22,BN$20)),ISNUMBER(SEARCH($K22,BN$21))),1,-1),0)</f>
        <v>0</v>
      </c>
      <c r="BO22" s="49">
        <f t="shared" ref="BO22:BO85" si="6">IF(AD22&lt;&gt;"",IF(AND(AE22="",ISNUMBER(SEARCH($J22,BO$20)),ISNUMBER(SEARCH($K22,BO$21))),1,-1),0)</f>
        <v>1</v>
      </c>
      <c r="BP22" s="49">
        <f t="shared" ref="BP22:BP85" si="7">IF(AE22&lt;&gt;"",IF(AND(AD22="",ISNUMBER(SEARCH($J22,BP$20)),ISNUMBER(SEARCH($K22,BP$21))),1,-1),0)</f>
        <v>0</v>
      </c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6">
        <f t="shared" ref="CB22:CB85" si="8">IF(AND(COUNTIF(Q22:AP22,"推")&gt;0,COUNTIFS(Q22:AP22,"&lt;&gt;")=COUNTIF(Q22:AP22,"推")),1,0)</f>
        <v>0</v>
      </c>
      <c r="CC22" s="50">
        <f t="shared" ref="CC22:CC85" si="9">IF(CB22=1,0,IF(CD22&gt;0,1,0))</f>
        <v>1</v>
      </c>
      <c r="CD22" s="46">
        <f t="shared" ref="CD22:CD85" si="10">COUNTIF(BB22:CA22,"&gt;0")</f>
        <v>2</v>
      </c>
      <c r="CE22" s="46">
        <f t="shared" ref="CE22:CE85" si="11">COUNTIF(BB22:BL22,"&gt;0")</f>
        <v>1</v>
      </c>
      <c r="CF22" s="46">
        <f t="shared" ref="CF22:CF85" si="12">COUNTIF(BM22:BP22,"&gt;0")</f>
        <v>1</v>
      </c>
    </row>
    <row r="23" spans="1:84" ht="18.75" customHeight="1" x14ac:dyDescent="0.15">
      <c r="A23" s="10">
        <v>2</v>
      </c>
      <c r="B23" s="137" t="s">
        <v>102</v>
      </c>
      <c r="C23" s="136"/>
      <c r="D23" s="136"/>
      <c r="E23" s="136"/>
      <c r="F23" s="136" t="s">
        <v>103</v>
      </c>
      <c r="G23" s="136"/>
      <c r="H23" s="136"/>
      <c r="I23" s="136"/>
      <c r="J23" s="11" t="s">
        <v>101</v>
      </c>
      <c r="K23" s="108" t="s">
        <v>93</v>
      </c>
      <c r="L23" s="109" t="s">
        <v>98</v>
      </c>
      <c r="M23" s="307">
        <v>90001</v>
      </c>
      <c r="N23" s="308"/>
      <c r="O23" s="147">
        <v>22160</v>
      </c>
      <c r="P23" s="148"/>
      <c r="Q23" s="110"/>
      <c r="R23" s="52"/>
      <c r="S23" s="55" t="s">
        <v>92</v>
      </c>
      <c r="T23" s="6"/>
      <c r="U23" s="6"/>
      <c r="V23" s="8"/>
      <c r="W23" s="52"/>
      <c r="X23" s="6"/>
      <c r="Y23" s="5"/>
      <c r="Z23" s="6"/>
      <c r="AA23" s="5"/>
      <c r="AB23" s="52"/>
      <c r="AC23" s="8"/>
      <c r="AD23" s="6" t="s">
        <v>136</v>
      </c>
      <c r="AE23" s="5"/>
      <c r="AF23" s="94"/>
      <c r="AG23" s="95"/>
      <c r="AH23" s="96"/>
      <c r="AI23" s="97"/>
      <c r="AJ23" s="95"/>
      <c r="AK23" s="98"/>
      <c r="AL23" s="94"/>
      <c r="AM23" s="95"/>
      <c r="AN23" s="96"/>
      <c r="AO23" s="99"/>
      <c r="AP23" s="100"/>
      <c r="AQ23" s="14">
        <f t="shared" si="0"/>
        <v>2</v>
      </c>
      <c r="AR23" s="15" t="str">
        <f t="shared" si="1"/>
        <v>OK</v>
      </c>
      <c r="AS23" s="16" t="str">
        <f t="shared" si="2"/>
        <v>OK</v>
      </c>
      <c r="AT23" s="24"/>
      <c r="AU23" s="24"/>
      <c r="AV23" s="24"/>
      <c r="AW23" s="24"/>
      <c r="AX23" s="24"/>
      <c r="AY23" s="24"/>
      <c r="AZ23" s="46"/>
      <c r="BA23" s="46"/>
      <c r="BB23" s="49">
        <f t="shared" si="3"/>
        <v>0</v>
      </c>
      <c r="BC23" s="49">
        <f t="shared" si="3"/>
        <v>0</v>
      </c>
      <c r="BD23" s="49">
        <f t="shared" si="3"/>
        <v>1</v>
      </c>
      <c r="BE23" s="49">
        <f t="shared" si="3"/>
        <v>0</v>
      </c>
      <c r="BF23" s="49">
        <f t="shared" si="3"/>
        <v>0</v>
      </c>
      <c r="BG23" s="49">
        <f t="shared" si="3"/>
        <v>0</v>
      </c>
      <c r="BH23" s="49">
        <f t="shared" si="3"/>
        <v>0</v>
      </c>
      <c r="BI23" s="49">
        <f t="shared" ref="BI23:BI86" si="13">IF(X23&lt;&gt;"",IF(AND(COUNTA($X23:$AA23)&lt;=1,ISNUMBER(SEARCH($J23,BI$20)),ISNUMBER(SEARCH($K23,BI$21))),1,-1),0)</f>
        <v>0</v>
      </c>
      <c r="BJ23" s="49">
        <f t="shared" ref="BJ23:BJ86" si="14">IF(Y23&lt;&gt;"",IF(AND(COUNTA($X23:$AA23)&lt;=1,ISNUMBER(SEARCH($J23,BJ$20)),ISNUMBER(SEARCH($K23,BJ$21)),DATEDIF($O23,$AM$1,"Y")&gt;=40),1,-1),0)</f>
        <v>0</v>
      </c>
      <c r="BK23" s="49">
        <f t="shared" ref="BK23:BK86" si="15">IF(Z23&lt;&gt;"",IF(AND(COUNTA($X23:$AA23)&lt;=1,ISNUMBER(SEARCH($J23,BK$20)),ISNUMBER(SEARCH($K23,BK$21))),1,-1),0)</f>
        <v>0</v>
      </c>
      <c r="BL23" s="49">
        <f t="shared" ref="BL23:BL86" si="16">IF(AA23&lt;&gt;"",IF(AND(COUNTA($X23:$AA23)&lt;=1,ISNUMBER(SEARCH($J23,BL$20)),ISNUMBER(SEARCH($K23,BL$21)),DATEDIF($O23,$AM$1,"Y")&gt;=40),1,-1),0)</f>
        <v>0</v>
      </c>
      <c r="BM23" s="49">
        <f t="shared" si="4"/>
        <v>0</v>
      </c>
      <c r="BN23" s="49">
        <f t="shared" si="5"/>
        <v>0</v>
      </c>
      <c r="BO23" s="49">
        <f t="shared" si="6"/>
        <v>1</v>
      </c>
      <c r="BP23" s="49">
        <f t="shared" si="7"/>
        <v>0</v>
      </c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6">
        <f t="shared" si="8"/>
        <v>0</v>
      </c>
      <c r="CC23" s="50">
        <f t="shared" si="9"/>
        <v>1</v>
      </c>
      <c r="CD23" s="46">
        <f t="shared" si="10"/>
        <v>2</v>
      </c>
      <c r="CE23" s="46">
        <f t="shared" si="11"/>
        <v>1</v>
      </c>
      <c r="CF23" s="46">
        <f t="shared" si="12"/>
        <v>1</v>
      </c>
    </row>
    <row r="24" spans="1:84" ht="18.75" customHeight="1" x14ac:dyDescent="0.15">
      <c r="A24" s="10">
        <v>3</v>
      </c>
      <c r="B24" s="137" t="s">
        <v>104</v>
      </c>
      <c r="C24" s="136"/>
      <c r="D24" s="136"/>
      <c r="E24" s="136"/>
      <c r="F24" s="136" t="s">
        <v>105</v>
      </c>
      <c r="G24" s="136"/>
      <c r="H24" s="136"/>
      <c r="I24" s="136"/>
      <c r="J24" s="11" t="s">
        <v>101</v>
      </c>
      <c r="K24" s="108" t="s">
        <v>91</v>
      </c>
      <c r="L24" s="63" t="s">
        <v>98</v>
      </c>
      <c r="M24" s="307">
        <v>90002</v>
      </c>
      <c r="N24" s="308"/>
      <c r="O24" s="147">
        <v>22160</v>
      </c>
      <c r="P24" s="148"/>
      <c r="Q24" s="4"/>
      <c r="R24" s="53"/>
      <c r="S24" s="56"/>
      <c r="T24" s="12"/>
      <c r="U24" s="12" t="s">
        <v>92</v>
      </c>
      <c r="V24" s="13"/>
      <c r="W24" s="53"/>
      <c r="X24" s="12"/>
      <c r="Y24" s="4"/>
      <c r="Z24" s="12"/>
      <c r="AA24" s="4"/>
      <c r="AB24" s="52"/>
      <c r="AC24" s="13"/>
      <c r="AD24" s="6"/>
      <c r="AE24" s="4"/>
      <c r="AF24" s="94"/>
      <c r="AG24" s="95"/>
      <c r="AH24" s="96"/>
      <c r="AI24" s="97"/>
      <c r="AJ24" s="95"/>
      <c r="AK24" s="98"/>
      <c r="AL24" s="94"/>
      <c r="AM24" s="95"/>
      <c r="AN24" s="96"/>
      <c r="AO24" s="99"/>
      <c r="AP24" s="100"/>
      <c r="AQ24" s="14">
        <f t="shared" si="0"/>
        <v>1</v>
      </c>
      <c r="AR24" s="15" t="str">
        <f t="shared" si="1"/>
        <v>OK</v>
      </c>
      <c r="AS24" s="16" t="str">
        <f t="shared" si="2"/>
        <v>OK</v>
      </c>
      <c r="AT24" s="24"/>
      <c r="AU24" s="24"/>
      <c r="AV24" s="24"/>
      <c r="AW24" s="24"/>
      <c r="AX24" s="24"/>
      <c r="AY24" s="24"/>
      <c r="AZ24" s="46"/>
      <c r="BA24" s="46"/>
      <c r="BB24" s="49">
        <f t="shared" si="3"/>
        <v>0</v>
      </c>
      <c r="BC24" s="49">
        <f t="shared" si="3"/>
        <v>0</v>
      </c>
      <c r="BD24" s="49">
        <f t="shared" si="3"/>
        <v>0</v>
      </c>
      <c r="BE24" s="49">
        <f t="shared" si="3"/>
        <v>0</v>
      </c>
      <c r="BF24" s="49">
        <f t="shared" si="3"/>
        <v>1</v>
      </c>
      <c r="BG24" s="49">
        <f t="shared" si="3"/>
        <v>0</v>
      </c>
      <c r="BH24" s="49">
        <f t="shared" si="3"/>
        <v>0</v>
      </c>
      <c r="BI24" s="49">
        <f t="shared" si="13"/>
        <v>0</v>
      </c>
      <c r="BJ24" s="49">
        <f>IF(Y24&lt;&gt;"",IF(AND(COUNTA($X24:$AA24)&lt;=1,ISNUMBER(SEARCH($J24,BJ$20)),ISNUMBER(SEARCH($K24,BJ$21)),DATEDIF($O24,$AM$1,"Y")&gt;=40),1,-1),0)</f>
        <v>0</v>
      </c>
      <c r="BK24" s="49">
        <f t="shared" si="15"/>
        <v>0</v>
      </c>
      <c r="BL24" s="49">
        <f t="shared" si="16"/>
        <v>0</v>
      </c>
      <c r="BM24" s="49">
        <f t="shared" si="4"/>
        <v>0</v>
      </c>
      <c r="BN24" s="49">
        <f t="shared" si="5"/>
        <v>0</v>
      </c>
      <c r="BO24" s="49">
        <f t="shared" si="6"/>
        <v>0</v>
      </c>
      <c r="BP24" s="49">
        <f t="shared" si="7"/>
        <v>0</v>
      </c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6">
        <f t="shared" si="8"/>
        <v>0</v>
      </c>
      <c r="CC24" s="50">
        <f t="shared" si="9"/>
        <v>1</v>
      </c>
      <c r="CD24" s="46">
        <f t="shared" si="10"/>
        <v>1</v>
      </c>
      <c r="CE24" s="46">
        <f t="shared" si="11"/>
        <v>1</v>
      </c>
      <c r="CF24" s="46">
        <f t="shared" si="12"/>
        <v>0</v>
      </c>
    </row>
    <row r="25" spans="1:84" ht="18.75" customHeight="1" x14ac:dyDescent="0.15">
      <c r="A25" s="10">
        <v>4</v>
      </c>
      <c r="B25" s="137" t="s">
        <v>106</v>
      </c>
      <c r="C25" s="136"/>
      <c r="D25" s="136"/>
      <c r="E25" s="136"/>
      <c r="F25" s="136" t="s">
        <v>107</v>
      </c>
      <c r="G25" s="136"/>
      <c r="H25" s="136"/>
      <c r="I25" s="136"/>
      <c r="J25" s="11" t="s">
        <v>101</v>
      </c>
      <c r="K25" s="108" t="s">
        <v>110</v>
      </c>
      <c r="L25" s="63" t="s">
        <v>98</v>
      </c>
      <c r="M25" s="307">
        <v>90003</v>
      </c>
      <c r="N25" s="308"/>
      <c r="O25" s="147">
        <v>22160</v>
      </c>
      <c r="P25" s="148"/>
      <c r="Q25" s="4"/>
      <c r="R25" s="53" t="s">
        <v>92</v>
      </c>
      <c r="S25" s="56"/>
      <c r="T25" s="12"/>
      <c r="U25" s="12"/>
      <c r="V25" s="13"/>
      <c r="W25" s="53"/>
      <c r="X25" s="12"/>
      <c r="Y25" s="4"/>
      <c r="Z25" s="12"/>
      <c r="AA25" s="4"/>
      <c r="AB25" s="52"/>
      <c r="AC25" s="13"/>
      <c r="AD25" s="6" t="s">
        <v>136</v>
      </c>
      <c r="AE25" s="4"/>
      <c r="AF25" s="94"/>
      <c r="AG25" s="95"/>
      <c r="AH25" s="96"/>
      <c r="AI25" s="97"/>
      <c r="AJ25" s="95"/>
      <c r="AK25" s="98"/>
      <c r="AL25" s="94"/>
      <c r="AM25" s="95"/>
      <c r="AN25" s="96"/>
      <c r="AO25" s="99"/>
      <c r="AP25" s="100"/>
      <c r="AQ25" s="14">
        <f t="shared" si="0"/>
        <v>2</v>
      </c>
      <c r="AR25" s="15" t="str">
        <f t="shared" si="1"/>
        <v>OK</v>
      </c>
      <c r="AS25" s="16" t="str">
        <f t="shared" si="2"/>
        <v>OK</v>
      </c>
      <c r="AT25" s="24"/>
      <c r="AU25" s="24"/>
      <c r="AV25" s="24"/>
      <c r="AW25" s="24"/>
      <c r="AX25" s="24"/>
      <c r="AY25" s="24"/>
      <c r="AZ25" s="46"/>
      <c r="BA25" s="46"/>
      <c r="BB25" s="49">
        <f t="shared" si="3"/>
        <v>0</v>
      </c>
      <c r="BC25" s="49">
        <f t="shared" si="3"/>
        <v>1</v>
      </c>
      <c r="BD25" s="49">
        <f t="shared" si="3"/>
        <v>0</v>
      </c>
      <c r="BE25" s="49">
        <f t="shared" si="3"/>
        <v>0</v>
      </c>
      <c r="BF25" s="49">
        <f t="shared" si="3"/>
        <v>0</v>
      </c>
      <c r="BG25" s="49">
        <f t="shared" si="3"/>
        <v>0</v>
      </c>
      <c r="BH25" s="49">
        <f t="shared" si="3"/>
        <v>0</v>
      </c>
      <c r="BI25" s="49">
        <f t="shared" si="13"/>
        <v>0</v>
      </c>
      <c r="BJ25" s="49">
        <f t="shared" si="14"/>
        <v>0</v>
      </c>
      <c r="BK25" s="49">
        <f t="shared" si="15"/>
        <v>0</v>
      </c>
      <c r="BL25" s="49">
        <f t="shared" si="16"/>
        <v>0</v>
      </c>
      <c r="BM25" s="49">
        <f t="shared" si="4"/>
        <v>0</v>
      </c>
      <c r="BN25" s="49">
        <f t="shared" si="5"/>
        <v>0</v>
      </c>
      <c r="BO25" s="49">
        <f t="shared" si="6"/>
        <v>1</v>
      </c>
      <c r="BP25" s="49">
        <f t="shared" si="7"/>
        <v>0</v>
      </c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6">
        <f t="shared" si="8"/>
        <v>0</v>
      </c>
      <c r="CC25" s="50">
        <f t="shared" si="9"/>
        <v>1</v>
      </c>
      <c r="CD25" s="46">
        <f t="shared" si="10"/>
        <v>2</v>
      </c>
      <c r="CE25" s="46">
        <f t="shared" si="11"/>
        <v>1</v>
      </c>
      <c r="CF25" s="46">
        <f t="shared" si="12"/>
        <v>1</v>
      </c>
    </row>
    <row r="26" spans="1:84" ht="18.75" customHeight="1" x14ac:dyDescent="0.15">
      <c r="A26" s="10">
        <v>5</v>
      </c>
      <c r="B26" s="137" t="s">
        <v>108</v>
      </c>
      <c r="C26" s="136"/>
      <c r="D26" s="136"/>
      <c r="E26" s="136"/>
      <c r="F26" s="136" t="s">
        <v>109</v>
      </c>
      <c r="G26" s="136"/>
      <c r="H26" s="136"/>
      <c r="I26" s="136"/>
      <c r="J26" s="11" t="s">
        <v>101</v>
      </c>
      <c r="K26" s="108" t="s">
        <v>93</v>
      </c>
      <c r="L26" s="63" t="s">
        <v>98</v>
      </c>
      <c r="M26" s="307">
        <v>90004</v>
      </c>
      <c r="N26" s="308"/>
      <c r="O26" s="147">
        <v>22160</v>
      </c>
      <c r="P26" s="148"/>
      <c r="Q26" s="4"/>
      <c r="R26" s="53"/>
      <c r="S26" s="56"/>
      <c r="T26" s="12"/>
      <c r="U26" s="12"/>
      <c r="V26" s="13"/>
      <c r="W26" s="53" t="s">
        <v>92</v>
      </c>
      <c r="X26" s="12"/>
      <c r="Y26" s="4"/>
      <c r="Z26" s="12"/>
      <c r="AA26" s="4"/>
      <c r="AB26" s="52"/>
      <c r="AC26" s="13"/>
      <c r="AD26" s="6" t="s">
        <v>136</v>
      </c>
      <c r="AE26" s="4"/>
      <c r="AF26" s="94"/>
      <c r="AG26" s="95"/>
      <c r="AH26" s="96"/>
      <c r="AI26" s="97"/>
      <c r="AJ26" s="95"/>
      <c r="AK26" s="98"/>
      <c r="AL26" s="94"/>
      <c r="AM26" s="95"/>
      <c r="AN26" s="96"/>
      <c r="AO26" s="99"/>
      <c r="AP26" s="100"/>
      <c r="AQ26" s="14">
        <f t="shared" si="0"/>
        <v>2</v>
      </c>
      <c r="AR26" s="15" t="str">
        <f t="shared" si="1"/>
        <v>OK</v>
      </c>
      <c r="AS26" s="16" t="str">
        <f t="shared" si="2"/>
        <v>OK</v>
      </c>
      <c r="AT26" s="24"/>
      <c r="AU26" s="24"/>
      <c r="AV26" s="24"/>
      <c r="AW26" s="24"/>
      <c r="AX26" s="24"/>
      <c r="AY26" s="24"/>
      <c r="AZ26" s="46"/>
      <c r="BA26" s="46"/>
      <c r="BB26" s="49">
        <f t="shared" si="3"/>
        <v>0</v>
      </c>
      <c r="BC26" s="49">
        <f t="shared" si="3"/>
        <v>0</v>
      </c>
      <c r="BD26" s="49">
        <f t="shared" si="3"/>
        <v>0</v>
      </c>
      <c r="BE26" s="49">
        <f t="shared" si="3"/>
        <v>0</v>
      </c>
      <c r="BF26" s="49">
        <f t="shared" si="3"/>
        <v>0</v>
      </c>
      <c r="BG26" s="49">
        <f t="shared" si="3"/>
        <v>0</v>
      </c>
      <c r="BH26" s="49">
        <f t="shared" si="3"/>
        <v>1</v>
      </c>
      <c r="BI26" s="49">
        <f t="shared" si="13"/>
        <v>0</v>
      </c>
      <c r="BJ26" s="49">
        <f t="shared" si="14"/>
        <v>0</v>
      </c>
      <c r="BK26" s="49">
        <f t="shared" si="15"/>
        <v>0</v>
      </c>
      <c r="BL26" s="49">
        <f t="shared" si="16"/>
        <v>0</v>
      </c>
      <c r="BM26" s="49">
        <f t="shared" si="4"/>
        <v>0</v>
      </c>
      <c r="BN26" s="49">
        <f t="shared" si="5"/>
        <v>0</v>
      </c>
      <c r="BO26" s="49">
        <f t="shared" si="6"/>
        <v>1</v>
      </c>
      <c r="BP26" s="49">
        <f t="shared" si="7"/>
        <v>0</v>
      </c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6">
        <f t="shared" si="8"/>
        <v>0</v>
      </c>
      <c r="CC26" s="50">
        <f t="shared" si="9"/>
        <v>1</v>
      </c>
      <c r="CD26" s="46">
        <f t="shared" si="10"/>
        <v>2</v>
      </c>
      <c r="CE26" s="46">
        <f t="shared" si="11"/>
        <v>1</v>
      </c>
      <c r="CF26" s="46">
        <f t="shared" si="12"/>
        <v>1</v>
      </c>
    </row>
    <row r="27" spans="1:84" ht="18.75" customHeight="1" x14ac:dyDescent="0.15">
      <c r="A27" s="10">
        <v>6</v>
      </c>
      <c r="B27" s="137" t="s">
        <v>111</v>
      </c>
      <c r="C27" s="136"/>
      <c r="D27" s="136"/>
      <c r="E27" s="136"/>
      <c r="F27" s="136" t="s">
        <v>112</v>
      </c>
      <c r="G27" s="136"/>
      <c r="H27" s="136"/>
      <c r="I27" s="136"/>
      <c r="J27" s="11" t="s">
        <v>101</v>
      </c>
      <c r="K27" s="108" t="s">
        <v>93</v>
      </c>
      <c r="L27" s="63" t="s">
        <v>98</v>
      </c>
      <c r="M27" s="307">
        <v>90005</v>
      </c>
      <c r="N27" s="308"/>
      <c r="O27" s="147">
        <v>22160</v>
      </c>
      <c r="P27" s="148"/>
      <c r="Q27" s="4"/>
      <c r="R27" s="53"/>
      <c r="S27" s="56"/>
      <c r="T27" s="12"/>
      <c r="U27" s="12"/>
      <c r="V27" s="13"/>
      <c r="W27" s="32"/>
      <c r="X27" s="12" t="s">
        <v>92</v>
      </c>
      <c r="Y27" s="4"/>
      <c r="Z27" s="12"/>
      <c r="AA27" s="4"/>
      <c r="AB27" s="53"/>
      <c r="AC27" s="13"/>
      <c r="AD27" s="6" t="s">
        <v>136</v>
      </c>
      <c r="AE27" s="4"/>
      <c r="AF27" s="94"/>
      <c r="AG27" s="95"/>
      <c r="AH27" s="96"/>
      <c r="AI27" s="97"/>
      <c r="AJ27" s="95"/>
      <c r="AK27" s="98"/>
      <c r="AL27" s="94"/>
      <c r="AM27" s="95"/>
      <c r="AN27" s="96"/>
      <c r="AO27" s="99"/>
      <c r="AP27" s="100"/>
      <c r="AQ27" s="14">
        <f t="shared" si="0"/>
        <v>2</v>
      </c>
      <c r="AR27" s="15" t="str">
        <f t="shared" si="1"/>
        <v>OK</v>
      </c>
      <c r="AS27" s="16" t="str">
        <f t="shared" si="2"/>
        <v>OK</v>
      </c>
      <c r="AT27" s="24"/>
      <c r="AU27" s="24"/>
      <c r="AV27" s="24"/>
      <c r="AW27" s="24"/>
      <c r="AX27" s="24"/>
      <c r="AY27" s="24"/>
      <c r="AZ27" s="46"/>
      <c r="BA27" s="46"/>
      <c r="BB27" s="49">
        <f t="shared" si="3"/>
        <v>0</v>
      </c>
      <c r="BC27" s="49">
        <f t="shared" si="3"/>
        <v>0</v>
      </c>
      <c r="BD27" s="49">
        <f t="shared" si="3"/>
        <v>0</v>
      </c>
      <c r="BE27" s="49">
        <f t="shared" si="3"/>
        <v>0</v>
      </c>
      <c r="BF27" s="49">
        <f t="shared" si="3"/>
        <v>0</v>
      </c>
      <c r="BG27" s="49">
        <f t="shared" si="3"/>
        <v>0</v>
      </c>
      <c r="BH27" s="49">
        <f t="shared" si="3"/>
        <v>0</v>
      </c>
      <c r="BI27" s="49">
        <f t="shared" si="13"/>
        <v>1</v>
      </c>
      <c r="BJ27" s="49">
        <f t="shared" si="14"/>
        <v>0</v>
      </c>
      <c r="BK27" s="49">
        <f t="shared" si="15"/>
        <v>0</v>
      </c>
      <c r="BL27" s="49">
        <f t="shared" si="16"/>
        <v>0</v>
      </c>
      <c r="BM27" s="49">
        <f t="shared" si="4"/>
        <v>0</v>
      </c>
      <c r="BN27" s="49">
        <f t="shared" si="5"/>
        <v>0</v>
      </c>
      <c r="BO27" s="49">
        <f t="shared" si="6"/>
        <v>1</v>
      </c>
      <c r="BP27" s="49">
        <f t="shared" si="7"/>
        <v>0</v>
      </c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6">
        <f t="shared" si="8"/>
        <v>0</v>
      </c>
      <c r="CC27" s="50">
        <f t="shared" si="9"/>
        <v>1</v>
      </c>
      <c r="CD27" s="46">
        <f t="shared" si="10"/>
        <v>2</v>
      </c>
      <c r="CE27" s="46">
        <f t="shared" si="11"/>
        <v>1</v>
      </c>
      <c r="CF27" s="46">
        <f t="shared" si="12"/>
        <v>1</v>
      </c>
    </row>
    <row r="28" spans="1:84" ht="18.75" customHeight="1" x14ac:dyDescent="0.15">
      <c r="A28" s="10">
        <v>7</v>
      </c>
      <c r="B28" s="137" t="s">
        <v>113</v>
      </c>
      <c r="C28" s="136"/>
      <c r="D28" s="136"/>
      <c r="E28" s="136"/>
      <c r="F28" s="136" t="s">
        <v>114</v>
      </c>
      <c r="G28" s="136"/>
      <c r="H28" s="136"/>
      <c r="I28" s="136"/>
      <c r="J28" s="11" t="s">
        <v>101</v>
      </c>
      <c r="K28" s="108" t="s">
        <v>93</v>
      </c>
      <c r="L28" s="63" t="s">
        <v>98</v>
      </c>
      <c r="M28" s="307">
        <v>90006</v>
      </c>
      <c r="N28" s="308"/>
      <c r="O28" s="147">
        <v>22160</v>
      </c>
      <c r="P28" s="148"/>
      <c r="Q28" s="4"/>
      <c r="R28" s="53"/>
      <c r="S28" s="56"/>
      <c r="T28" s="12"/>
      <c r="U28" s="12"/>
      <c r="V28" s="13"/>
      <c r="W28" s="32"/>
      <c r="X28" s="12"/>
      <c r="Y28" s="4" t="s">
        <v>92</v>
      </c>
      <c r="Z28" s="12"/>
      <c r="AA28" s="4"/>
      <c r="AB28" s="53"/>
      <c r="AC28" s="13"/>
      <c r="AD28" s="12" t="s">
        <v>136</v>
      </c>
      <c r="AE28" s="4"/>
      <c r="AF28" s="94"/>
      <c r="AG28" s="95"/>
      <c r="AH28" s="96"/>
      <c r="AI28" s="97"/>
      <c r="AJ28" s="95"/>
      <c r="AK28" s="98"/>
      <c r="AL28" s="94"/>
      <c r="AM28" s="95"/>
      <c r="AN28" s="96"/>
      <c r="AO28" s="99"/>
      <c r="AP28" s="100"/>
      <c r="AQ28" s="14">
        <f t="shared" si="0"/>
        <v>2</v>
      </c>
      <c r="AR28" s="15" t="str">
        <f t="shared" si="1"/>
        <v>OK</v>
      </c>
      <c r="AS28" s="16" t="str">
        <f t="shared" si="2"/>
        <v>OK</v>
      </c>
      <c r="AT28" s="24"/>
      <c r="AU28" s="24"/>
      <c r="AV28" s="24"/>
      <c r="AW28" s="24"/>
      <c r="AX28" s="24"/>
      <c r="AY28" s="24"/>
      <c r="AZ28" s="46"/>
      <c r="BA28" s="46"/>
      <c r="BB28" s="49">
        <f t="shared" si="3"/>
        <v>0</v>
      </c>
      <c r="BC28" s="49">
        <f t="shared" si="3"/>
        <v>0</v>
      </c>
      <c r="BD28" s="49">
        <f t="shared" si="3"/>
        <v>0</v>
      </c>
      <c r="BE28" s="49">
        <f t="shared" si="3"/>
        <v>0</v>
      </c>
      <c r="BF28" s="49">
        <f t="shared" si="3"/>
        <v>0</v>
      </c>
      <c r="BG28" s="49">
        <f t="shared" si="3"/>
        <v>0</v>
      </c>
      <c r="BH28" s="49">
        <f t="shared" si="3"/>
        <v>0</v>
      </c>
      <c r="BI28" s="49">
        <f t="shared" si="13"/>
        <v>0</v>
      </c>
      <c r="BJ28" s="49">
        <f t="shared" si="14"/>
        <v>1</v>
      </c>
      <c r="BK28" s="49">
        <f t="shared" si="15"/>
        <v>0</v>
      </c>
      <c r="BL28" s="49">
        <f t="shared" si="16"/>
        <v>0</v>
      </c>
      <c r="BM28" s="49">
        <f t="shared" si="4"/>
        <v>0</v>
      </c>
      <c r="BN28" s="49">
        <f t="shared" si="5"/>
        <v>0</v>
      </c>
      <c r="BO28" s="49">
        <f t="shared" si="6"/>
        <v>1</v>
      </c>
      <c r="BP28" s="49">
        <f t="shared" si="7"/>
        <v>0</v>
      </c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6">
        <f t="shared" si="8"/>
        <v>0</v>
      </c>
      <c r="CC28" s="50">
        <f t="shared" si="9"/>
        <v>1</v>
      </c>
      <c r="CD28" s="46">
        <f t="shared" si="10"/>
        <v>2</v>
      </c>
      <c r="CE28" s="46">
        <f t="shared" si="11"/>
        <v>1</v>
      </c>
      <c r="CF28" s="46">
        <f t="shared" si="12"/>
        <v>1</v>
      </c>
    </row>
    <row r="29" spans="1:84" ht="18.75" customHeight="1" x14ac:dyDescent="0.15">
      <c r="A29" s="10">
        <v>8</v>
      </c>
      <c r="B29" s="137" t="s">
        <v>115</v>
      </c>
      <c r="C29" s="136"/>
      <c r="D29" s="136"/>
      <c r="E29" s="136"/>
      <c r="F29" s="136" t="s">
        <v>116</v>
      </c>
      <c r="G29" s="136"/>
      <c r="H29" s="136"/>
      <c r="I29" s="136"/>
      <c r="J29" s="11" t="s">
        <v>101</v>
      </c>
      <c r="K29" s="108" t="s">
        <v>93</v>
      </c>
      <c r="L29" s="63" t="s">
        <v>98</v>
      </c>
      <c r="M29" s="307">
        <v>90007</v>
      </c>
      <c r="N29" s="308"/>
      <c r="O29" s="147">
        <v>22160</v>
      </c>
      <c r="P29" s="148"/>
      <c r="Q29" s="4"/>
      <c r="R29" s="53"/>
      <c r="S29" s="56"/>
      <c r="T29" s="12"/>
      <c r="U29" s="12"/>
      <c r="V29" s="13"/>
      <c r="W29" s="32"/>
      <c r="X29" s="12"/>
      <c r="Y29" s="4"/>
      <c r="Z29" s="12"/>
      <c r="AA29" s="4"/>
      <c r="AB29" s="53"/>
      <c r="AC29" s="13"/>
      <c r="AD29" s="12" t="s">
        <v>137</v>
      </c>
      <c r="AE29" s="4"/>
      <c r="AF29" s="94"/>
      <c r="AG29" s="95"/>
      <c r="AH29" s="96"/>
      <c r="AI29" s="97"/>
      <c r="AJ29" s="95"/>
      <c r="AK29" s="98"/>
      <c r="AL29" s="94"/>
      <c r="AM29" s="95"/>
      <c r="AN29" s="96"/>
      <c r="AO29" s="99"/>
      <c r="AP29" s="100"/>
      <c r="AQ29" s="14">
        <f t="shared" si="0"/>
        <v>1</v>
      </c>
      <c r="AR29" s="15" t="str">
        <f t="shared" si="1"/>
        <v>OK</v>
      </c>
      <c r="AS29" s="16" t="str">
        <f t="shared" si="2"/>
        <v>OK</v>
      </c>
      <c r="AT29" s="24"/>
      <c r="AU29" s="24"/>
      <c r="AV29" s="24"/>
      <c r="AW29" s="24"/>
      <c r="AX29" s="24"/>
      <c r="AY29" s="24"/>
      <c r="AZ29" s="46"/>
      <c r="BA29" s="46"/>
      <c r="BB29" s="49">
        <f t="shared" si="3"/>
        <v>0</v>
      </c>
      <c r="BC29" s="49">
        <f t="shared" si="3"/>
        <v>0</v>
      </c>
      <c r="BD29" s="49">
        <f t="shared" si="3"/>
        <v>0</v>
      </c>
      <c r="BE29" s="49">
        <f t="shared" si="3"/>
        <v>0</v>
      </c>
      <c r="BF29" s="49">
        <f t="shared" si="3"/>
        <v>0</v>
      </c>
      <c r="BG29" s="49">
        <f t="shared" si="3"/>
        <v>0</v>
      </c>
      <c r="BH29" s="49">
        <f t="shared" si="3"/>
        <v>0</v>
      </c>
      <c r="BI29" s="49">
        <f t="shared" si="13"/>
        <v>0</v>
      </c>
      <c r="BJ29" s="49">
        <f t="shared" si="14"/>
        <v>0</v>
      </c>
      <c r="BK29" s="49">
        <f t="shared" si="15"/>
        <v>0</v>
      </c>
      <c r="BL29" s="49">
        <f t="shared" si="16"/>
        <v>0</v>
      </c>
      <c r="BM29" s="49">
        <f t="shared" si="4"/>
        <v>0</v>
      </c>
      <c r="BN29" s="49">
        <f t="shared" si="5"/>
        <v>0</v>
      </c>
      <c r="BO29" s="49">
        <f t="shared" si="6"/>
        <v>1</v>
      </c>
      <c r="BP29" s="49">
        <f t="shared" si="7"/>
        <v>0</v>
      </c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6">
        <f t="shared" si="8"/>
        <v>0</v>
      </c>
      <c r="CC29" s="50">
        <f t="shared" si="9"/>
        <v>1</v>
      </c>
      <c r="CD29" s="46">
        <f t="shared" si="10"/>
        <v>1</v>
      </c>
      <c r="CE29" s="46">
        <f t="shared" si="11"/>
        <v>0</v>
      </c>
      <c r="CF29" s="46">
        <f t="shared" si="12"/>
        <v>1</v>
      </c>
    </row>
    <row r="30" spans="1:84" ht="18.75" customHeight="1" x14ac:dyDescent="0.15">
      <c r="A30" s="10">
        <v>9</v>
      </c>
      <c r="B30" s="137" t="s">
        <v>117</v>
      </c>
      <c r="C30" s="136"/>
      <c r="D30" s="136"/>
      <c r="E30" s="136"/>
      <c r="F30" s="136" t="s">
        <v>118</v>
      </c>
      <c r="G30" s="136"/>
      <c r="H30" s="136"/>
      <c r="I30" s="136"/>
      <c r="J30" s="11" t="s">
        <v>101</v>
      </c>
      <c r="K30" s="108" t="s">
        <v>93</v>
      </c>
      <c r="L30" s="63" t="s">
        <v>98</v>
      </c>
      <c r="M30" s="307">
        <v>90008</v>
      </c>
      <c r="N30" s="308"/>
      <c r="O30" s="147">
        <v>22160</v>
      </c>
      <c r="P30" s="148"/>
      <c r="Q30" s="4"/>
      <c r="R30" s="53"/>
      <c r="S30" s="56"/>
      <c r="T30" s="12"/>
      <c r="U30" s="12"/>
      <c r="V30" s="13"/>
      <c r="W30" s="32"/>
      <c r="X30" s="12"/>
      <c r="Y30" s="4"/>
      <c r="Z30" s="12"/>
      <c r="AA30" s="4"/>
      <c r="AB30" s="53"/>
      <c r="AC30" s="13"/>
      <c r="AD30" s="12" t="s">
        <v>137</v>
      </c>
      <c r="AE30" s="4"/>
      <c r="AF30" s="94"/>
      <c r="AG30" s="95"/>
      <c r="AH30" s="96"/>
      <c r="AI30" s="97"/>
      <c r="AJ30" s="95"/>
      <c r="AK30" s="98"/>
      <c r="AL30" s="94"/>
      <c r="AM30" s="95"/>
      <c r="AN30" s="96"/>
      <c r="AO30" s="99"/>
      <c r="AP30" s="100"/>
      <c r="AQ30" s="14">
        <f t="shared" si="0"/>
        <v>1</v>
      </c>
      <c r="AR30" s="15" t="str">
        <f t="shared" si="1"/>
        <v>OK</v>
      </c>
      <c r="AS30" s="16" t="str">
        <f t="shared" si="2"/>
        <v>OK</v>
      </c>
      <c r="AT30" s="24"/>
      <c r="AU30" s="24"/>
      <c r="AV30" s="24"/>
      <c r="AW30" s="24"/>
      <c r="AX30" s="24"/>
      <c r="AY30" s="24"/>
      <c r="AZ30" s="46"/>
      <c r="BA30" s="46"/>
      <c r="BB30" s="49">
        <f t="shared" si="3"/>
        <v>0</v>
      </c>
      <c r="BC30" s="49">
        <f t="shared" si="3"/>
        <v>0</v>
      </c>
      <c r="BD30" s="49">
        <f t="shared" si="3"/>
        <v>0</v>
      </c>
      <c r="BE30" s="49">
        <f t="shared" si="3"/>
        <v>0</v>
      </c>
      <c r="BF30" s="49">
        <f t="shared" si="3"/>
        <v>0</v>
      </c>
      <c r="BG30" s="49">
        <f t="shared" si="3"/>
        <v>0</v>
      </c>
      <c r="BH30" s="49">
        <f t="shared" si="3"/>
        <v>0</v>
      </c>
      <c r="BI30" s="49">
        <f t="shared" si="13"/>
        <v>0</v>
      </c>
      <c r="BJ30" s="49">
        <f t="shared" si="14"/>
        <v>0</v>
      </c>
      <c r="BK30" s="49">
        <f t="shared" si="15"/>
        <v>0</v>
      </c>
      <c r="BL30" s="49">
        <f t="shared" si="16"/>
        <v>0</v>
      </c>
      <c r="BM30" s="49">
        <f t="shared" si="4"/>
        <v>0</v>
      </c>
      <c r="BN30" s="49">
        <f t="shared" si="5"/>
        <v>0</v>
      </c>
      <c r="BO30" s="49">
        <f t="shared" si="6"/>
        <v>1</v>
      </c>
      <c r="BP30" s="49">
        <f t="shared" si="7"/>
        <v>0</v>
      </c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6">
        <f t="shared" si="8"/>
        <v>0</v>
      </c>
      <c r="CC30" s="50">
        <f t="shared" si="9"/>
        <v>1</v>
      </c>
      <c r="CD30" s="46">
        <f t="shared" si="10"/>
        <v>1</v>
      </c>
      <c r="CE30" s="46">
        <f t="shared" si="11"/>
        <v>0</v>
      </c>
      <c r="CF30" s="46">
        <f t="shared" si="12"/>
        <v>1</v>
      </c>
    </row>
    <row r="31" spans="1:84" ht="18.75" customHeight="1" x14ac:dyDescent="0.15">
      <c r="A31" s="10">
        <v>10</v>
      </c>
      <c r="B31" s="137" t="s">
        <v>119</v>
      </c>
      <c r="C31" s="136"/>
      <c r="D31" s="136"/>
      <c r="E31" s="136"/>
      <c r="F31" s="136" t="s">
        <v>120</v>
      </c>
      <c r="G31" s="136"/>
      <c r="H31" s="136"/>
      <c r="I31" s="136"/>
      <c r="J31" s="11" t="s">
        <v>101</v>
      </c>
      <c r="K31" s="108" t="s">
        <v>93</v>
      </c>
      <c r="L31" s="63" t="s">
        <v>98</v>
      </c>
      <c r="M31" s="307">
        <v>90009</v>
      </c>
      <c r="N31" s="308"/>
      <c r="O31" s="147">
        <v>22160</v>
      </c>
      <c r="P31" s="148"/>
      <c r="Q31" s="4"/>
      <c r="R31" s="53"/>
      <c r="S31" s="56"/>
      <c r="T31" s="12"/>
      <c r="U31" s="12"/>
      <c r="V31" s="13"/>
      <c r="W31" s="32"/>
      <c r="X31" s="12"/>
      <c r="Y31" s="4"/>
      <c r="Z31" s="12"/>
      <c r="AA31" s="4"/>
      <c r="AB31" s="53"/>
      <c r="AC31" s="13"/>
      <c r="AD31" s="12" t="s">
        <v>137</v>
      </c>
      <c r="AE31" s="4"/>
      <c r="AF31" s="94"/>
      <c r="AG31" s="95"/>
      <c r="AH31" s="96"/>
      <c r="AI31" s="97"/>
      <c r="AJ31" s="95"/>
      <c r="AK31" s="98"/>
      <c r="AL31" s="94"/>
      <c r="AM31" s="95"/>
      <c r="AN31" s="96"/>
      <c r="AO31" s="99"/>
      <c r="AP31" s="100"/>
      <c r="AQ31" s="14">
        <f t="shared" si="0"/>
        <v>1</v>
      </c>
      <c r="AR31" s="15" t="str">
        <f t="shared" si="1"/>
        <v>OK</v>
      </c>
      <c r="AS31" s="16" t="str">
        <f t="shared" si="2"/>
        <v>OK</v>
      </c>
      <c r="AT31" s="24"/>
      <c r="AU31" s="24"/>
      <c r="AV31" s="24"/>
      <c r="AW31" s="24"/>
      <c r="AX31" s="24"/>
      <c r="AY31" s="24"/>
      <c r="AZ31" s="46"/>
      <c r="BA31" s="46"/>
      <c r="BB31" s="49">
        <f t="shared" si="3"/>
        <v>0</v>
      </c>
      <c r="BC31" s="49">
        <f t="shared" si="3"/>
        <v>0</v>
      </c>
      <c r="BD31" s="49">
        <f t="shared" si="3"/>
        <v>0</v>
      </c>
      <c r="BE31" s="49">
        <f t="shared" si="3"/>
        <v>0</v>
      </c>
      <c r="BF31" s="49">
        <f t="shared" si="3"/>
        <v>0</v>
      </c>
      <c r="BG31" s="49">
        <f t="shared" si="3"/>
        <v>0</v>
      </c>
      <c r="BH31" s="49">
        <f t="shared" si="3"/>
        <v>0</v>
      </c>
      <c r="BI31" s="49">
        <f t="shared" si="13"/>
        <v>0</v>
      </c>
      <c r="BJ31" s="49">
        <f t="shared" si="14"/>
        <v>0</v>
      </c>
      <c r="BK31" s="49">
        <f t="shared" si="15"/>
        <v>0</v>
      </c>
      <c r="BL31" s="49">
        <f t="shared" si="16"/>
        <v>0</v>
      </c>
      <c r="BM31" s="49">
        <f t="shared" si="4"/>
        <v>0</v>
      </c>
      <c r="BN31" s="49">
        <f t="shared" si="5"/>
        <v>0</v>
      </c>
      <c r="BO31" s="49">
        <f t="shared" si="6"/>
        <v>1</v>
      </c>
      <c r="BP31" s="49">
        <f t="shared" si="7"/>
        <v>0</v>
      </c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6">
        <f t="shared" si="8"/>
        <v>0</v>
      </c>
      <c r="CC31" s="50">
        <f t="shared" si="9"/>
        <v>1</v>
      </c>
      <c r="CD31" s="46">
        <f t="shared" si="10"/>
        <v>1</v>
      </c>
      <c r="CE31" s="46">
        <f t="shared" si="11"/>
        <v>0</v>
      </c>
      <c r="CF31" s="46">
        <f t="shared" si="12"/>
        <v>1</v>
      </c>
    </row>
    <row r="32" spans="1:84" ht="18.75" customHeight="1" x14ac:dyDescent="0.15">
      <c r="A32" s="10">
        <v>11</v>
      </c>
      <c r="B32" s="137" t="s">
        <v>121</v>
      </c>
      <c r="C32" s="136"/>
      <c r="D32" s="136"/>
      <c r="E32" s="136"/>
      <c r="F32" s="136" t="s">
        <v>122</v>
      </c>
      <c r="G32" s="136"/>
      <c r="H32" s="136"/>
      <c r="I32" s="136"/>
      <c r="J32" s="11" t="s">
        <v>123</v>
      </c>
      <c r="K32" s="108" t="s">
        <v>93</v>
      </c>
      <c r="L32" s="63" t="s">
        <v>98</v>
      </c>
      <c r="M32" s="307">
        <v>90010</v>
      </c>
      <c r="N32" s="308"/>
      <c r="O32" s="147">
        <v>22160</v>
      </c>
      <c r="P32" s="148"/>
      <c r="Q32" s="4"/>
      <c r="R32" s="53"/>
      <c r="S32" s="56"/>
      <c r="T32" s="12"/>
      <c r="U32" s="12"/>
      <c r="V32" s="13"/>
      <c r="W32" s="32"/>
      <c r="X32" s="12"/>
      <c r="Y32" s="4"/>
      <c r="Z32" s="12"/>
      <c r="AA32" s="4"/>
      <c r="AB32" s="53"/>
      <c r="AC32" s="13"/>
      <c r="AD32" s="12" t="s">
        <v>137</v>
      </c>
      <c r="AE32" s="4"/>
      <c r="AF32" s="94"/>
      <c r="AG32" s="95"/>
      <c r="AH32" s="96"/>
      <c r="AI32" s="97"/>
      <c r="AJ32" s="95"/>
      <c r="AK32" s="98"/>
      <c r="AL32" s="94"/>
      <c r="AM32" s="95"/>
      <c r="AN32" s="96"/>
      <c r="AO32" s="99"/>
      <c r="AP32" s="100"/>
      <c r="AQ32" s="14">
        <f t="shared" si="0"/>
        <v>1</v>
      </c>
      <c r="AR32" s="15" t="str">
        <f t="shared" si="1"/>
        <v>OK</v>
      </c>
      <c r="AS32" s="16" t="str">
        <f t="shared" si="2"/>
        <v>OK</v>
      </c>
      <c r="AT32" s="24"/>
      <c r="AU32" s="24"/>
      <c r="AV32" s="24"/>
      <c r="AW32" s="24"/>
      <c r="AX32" s="24"/>
      <c r="AY32" s="24"/>
      <c r="AZ32" s="46"/>
      <c r="BA32" s="46"/>
      <c r="BB32" s="49">
        <f t="shared" si="3"/>
        <v>0</v>
      </c>
      <c r="BC32" s="49">
        <f t="shared" si="3"/>
        <v>0</v>
      </c>
      <c r="BD32" s="49">
        <f t="shared" si="3"/>
        <v>0</v>
      </c>
      <c r="BE32" s="49">
        <f t="shared" si="3"/>
        <v>0</v>
      </c>
      <c r="BF32" s="49">
        <f t="shared" si="3"/>
        <v>0</v>
      </c>
      <c r="BG32" s="49">
        <f t="shared" si="3"/>
        <v>0</v>
      </c>
      <c r="BH32" s="49">
        <f t="shared" si="3"/>
        <v>0</v>
      </c>
      <c r="BI32" s="49">
        <f t="shared" si="13"/>
        <v>0</v>
      </c>
      <c r="BJ32" s="49">
        <f t="shared" si="14"/>
        <v>0</v>
      </c>
      <c r="BK32" s="49">
        <f t="shared" si="15"/>
        <v>0</v>
      </c>
      <c r="BL32" s="49">
        <f t="shared" si="16"/>
        <v>0</v>
      </c>
      <c r="BM32" s="49">
        <f t="shared" si="4"/>
        <v>0</v>
      </c>
      <c r="BN32" s="49">
        <f t="shared" si="5"/>
        <v>0</v>
      </c>
      <c r="BO32" s="49">
        <f t="shared" si="6"/>
        <v>1</v>
      </c>
      <c r="BP32" s="49">
        <f t="shared" si="7"/>
        <v>0</v>
      </c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6">
        <f t="shared" si="8"/>
        <v>0</v>
      </c>
      <c r="CC32" s="50">
        <f t="shared" si="9"/>
        <v>1</v>
      </c>
      <c r="CD32" s="46">
        <f t="shared" si="10"/>
        <v>1</v>
      </c>
      <c r="CE32" s="46">
        <f t="shared" si="11"/>
        <v>0</v>
      </c>
      <c r="CF32" s="46">
        <f t="shared" si="12"/>
        <v>1</v>
      </c>
    </row>
    <row r="33" spans="1:84" ht="18.75" customHeight="1" x14ac:dyDescent="0.15">
      <c r="A33" s="10">
        <v>12</v>
      </c>
      <c r="B33" s="137" t="s">
        <v>124</v>
      </c>
      <c r="C33" s="136"/>
      <c r="D33" s="136"/>
      <c r="E33" s="136"/>
      <c r="F33" s="136" t="s">
        <v>125</v>
      </c>
      <c r="G33" s="136"/>
      <c r="H33" s="136"/>
      <c r="I33" s="136"/>
      <c r="J33" s="11" t="s">
        <v>123</v>
      </c>
      <c r="K33" s="108" t="s">
        <v>93</v>
      </c>
      <c r="L33" s="63" t="s">
        <v>98</v>
      </c>
      <c r="M33" s="307">
        <v>90011</v>
      </c>
      <c r="N33" s="308"/>
      <c r="O33" s="147">
        <v>22160</v>
      </c>
      <c r="P33" s="148"/>
      <c r="Q33" s="4"/>
      <c r="R33" s="53"/>
      <c r="S33" s="56"/>
      <c r="T33" s="12"/>
      <c r="U33" s="12"/>
      <c r="V33" s="13"/>
      <c r="W33" s="32"/>
      <c r="X33" s="12"/>
      <c r="Y33" s="4"/>
      <c r="Z33" s="12"/>
      <c r="AA33" s="4"/>
      <c r="AB33" s="53"/>
      <c r="AC33" s="13"/>
      <c r="AD33" s="12" t="s">
        <v>137</v>
      </c>
      <c r="AE33" s="4"/>
      <c r="AF33" s="94"/>
      <c r="AG33" s="95"/>
      <c r="AH33" s="96"/>
      <c r="AI33" s="97"/>
      <c r="AJ33" s="95"/>
      <c r="AK33" s="98"/>
      <c r="AL33" s="94"/>
      <c r="AM33" s="95"/>
      <c r="AN33" s="96"/>
      <c r="AO33" s="99"/>
      <c r="AP33" s="100"/>
      <c r="AQ33" s="14">
        <f t="shared" si="0"/>
        <v>1</v>
      </c>
      <c r="AR33" s="15" t="str">
        <f t="shared" si="1"/>
        <v>OK</v>
      </c>
      <c r="AS33" s="16" t="str">
        <f t="shared" si="2"/>
        <v>OK</v>
      </c>
      <c r="AT33" s="24"/>
      <c r="AU33" s="24"/>
      <c r="AV33" s="24"/>
      <c r="AW33" s="24"/>
      <c r="AX33" s="24"/>
      <c r="AY33" s="24"/>
      <c r="AZ33" s="46"/>
      <c r="BA33" s="46"/>
      <c r="BB33" s="49">
        <f t="shared" si="3"/>
        <v>0</v>
      </c>
      <c r="BC33" s="49">
        <f t="shared" si="3"/>
        <v>0</v>
      </c>
      <c r="BD33" s="49">
        <f t="shared" si="3"/>
        <v>0</v>
      </c>
      <c r="BE33" s="49">
        <f t="shared" si="3"/>
        <v>0</v>
      </c>
      <c r="BF33" s="49">
        <f t="shared" si="3"/>
        <v>0</v>
      </c>
      <c r="BG33" s="49">
        <f t="shared" si="3"/>
        <v>0</v>
      </c>
      <c r="BH33" s="49">
        <f t="shared" si="3"/>
        <v>0</v>
      </c>
      <c r="BI33" s="49">
        <f t="shared" si="13"/>
        <v>0</v>
      </c>
      <c r="BJ33" s="49">
        <f t="shared" si="14"/>
        <v>0</v>
      </c>
      <c r="BK33" s="49">
        <f t="shared" si="15"/>
        <v>0</v>
      </c>
      <c r="BL33" s="49">
        <f t="shared" si="16"/>
        <v>0</v>
      </c>
      <c r="BM33" s="49">
        <f t="shared" si="4"/>
        <v>0</v>
      </c>
      <c r="BN33" s="49">
        <f t="shared" si="5"/>
        <v>0</v>
      </c>
      <c r="BO33" s="49">
        <f t="shared" si="6"/>
        <v>1</v>
      </c>
      <c r="BP33" s="49">
        <f t="shared" si="7"/>
        <v>0</v>
      </c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6">
        <f t="shared" si="8"/>
        <v>0</v>
      </c>
      <c r="CC33" s="50">
        <f t="shared" si="9"/>
        <v>1</v>
      </c>
      <c r="CD33" s="46">
        <f t="shared" si="10"/>
        <v>1</v>
      </c>
      <c r="CE33" s="46">
        <f t="shared" si="11"/>
        <v>0</v>
      </c>
      <c r="CF33" s="46">
        <f t="shared" si="12"/>
        <v>1</v>
      </c>
    </row>
    <row r="34" spans="1:84" ht="18.75" customHeight="1" x14ac:dyDescent="0.15">
      <c r="A34" s="10">
        <v>13</v>
      </c>
      <c r="B34" s="137" t="s">
        <v>126</v>
      </c>
      <c r="C34" s="136"/>
      <c r="D34" s="136"/>
      <c r="E34" s="136"/>
      <c r="F34" s="136" t="s">
        <v>127</v>
      </c>
      <c r="G34" s="136"/>
      <c r="H34" s="136"/>
      <c r="I34" s="136"/>
      <c r="J34" s="11" t="s">
        <v>123</v>
      </c>
      <c r="K34" s="108" t="s">
        <v>93</v>
      </c>
      <c r="L34" s="63" t="s">
        <v>98</v>
      </c>
      <c r="M34" s="307">
        <v>90012</v>
      </c>
      <c r="N34" s="308"/>
      <c r="O34" s="147">
        <v>22160</v>
      </c>
      <c r="P34" s="148"/>
      <c r="Q34" s="4"/>
      <c r="R34" s="53"/>
      <c r="S34" s="56"/>
      <c r="T34" s="12"/>
      <c r="U34" s="12"/>
      <c r="V34" s="13"/>
      <c r="W34" s="32"/>
      <c r="X34" s="12"/>
      <c r="Y34" s="4"/>
      <c r="Z34" s="12"/>
      <c r="AA34" s="4"/>
      <c r="AB34" s="53" t="s">
        <v>136</v>
      </c>
      <c r="AC34" s="13"/>
      <c r="AD34" s="12" t="s">
        <v>137</v>
      </c>
      <c r="AE34" s="4"/>
      <c r="AF34" s="94"/>
      <c r="AG34" s="95"/>
      <c r="AH34" s="96"/>
      <c r="AI34" s="97"/>
      <c r="AJ34" s="95"/>
      <c r="AK34" s="98"/>
      <c r="AL34" s="94"/>
      <c r="AM34" s="95"/>
      <c r="AN34" s="96"/>
      <c r="AO34" s="99"/>
      <c r="AP34" s="100"/>
      <c r="AQ34" s="14">
        <f t="shared" si="0"/>
        <v>2</v>
      </c>
      <c r="AR34" s="15" t="str">
        <f t="shared" si="1"/>
        <v>OK</v>
      </c>
      <c r="AS34" s="16" t="str">
        <f t="shared" si="2"/>
        <v>OK</v>
      </c>
      <c r="AT34" s="24"/>
      <c r="AU34" s="24"/>
      <c r="AV34" s="24"/>
      <c r="AW34" s="24"/>
      <c r="AX34" s="24"/>
      <c r="AY34" s="24"/>
      <c r="AZ34" s="46"/>
      <c r="BA34" s="46"/>
      <c r="BB34" s="49">
        <f t="shared" si="3"/>
        <v>0</v>
      </c>
      <c r="BC34" s="49">
        <f t="shared" si="3"/>
        <v>0</v>
      </c>
      <c r="BD34" s="49">
        <f t="shared" si="3"/>
        <v>0</v>
      </c>
      <c r="BE34" s="49">
        <f t="shared" si="3"/>
        <v>0</v>
      </c>
      <c r="BF34" s="49">
        <f t="shared" si="3"/>
        <v>0</v>
      </c>
      <c r="BG34" s="49">
        <f t="shared" si="3"/>
        <v>0</v>
      </c>
      <c r="BH34" s="49">
        <f t="shared" si="3"/>
        <v>0</v>
      </c>
      <c r="BI34" s="49">
        <f t="shared" si="13"/>
        <v>0</v>
      </c>
      <c r="BJ34" s="49">
        <f t="shared" si="14"/>
        <v>0</v>
      </c>
      <c r="BK34" s="49">
        <f t="shared" si="15"/>
        <v>0</v>
      </c>
      <c r="BL34" s="49">
        <f t="shared" si="16"/>
        <v>0</v>
      </c>
      <c r="BM34" s="49">
        <f t="shared" si="4"/>
        <v>1</v>
      </c>
      <c r="BN34" s="49">
        <f t="shared" si="5"/>
        <v>0</v>
      </c>
      <c r="BO34" s="49">
        <f t="shared" si="6"/>
        <v>1</v>
      </c>
      <c r="BP34" s="49">
        <f t="shared" si="7"/>
        <v>0</v>
      </c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6">
        <f t="shared" si="8"/>
        <v>0</v>
      </c>
      <c r="CC34" s="50">
        <f t="shared" si="9"/>
        <v>1</v>
      </c>
      <c r="CD34" s="46">
        <f t="shared" si="10"/>
        <v>2</v>
      </c>
      <c r="CE34" s="46">
        <f t="shared" si="11"/>
        <v>0</v>
      </c>
      <c r="CF34" s="46">
        <f t="shared" si="12"/>
        <v>2</v>
      </c>
    </row>
    <row r="35" spans="1:84" ht="18.75" customHeight="1" x14ac:dyDescent="0.15">
      <c r="A35" s="10">
        <v>14</v>
      </c>
      <c r="B35" s="137" t="s">
        <v>128</v>
      </c>
      <c r="C35" s="136"/>
      <c r="D35" s="136"/>
      <c r="E35" s="136"/>
      <c r="F35" s="136" t="s">
        <v>129</v>
      </c>
      <c r="G35" s="136"/>
      <c r="H35" s="136"/>
      <c r="I35" s="136"/>
      <c r="J35" s="11" t="s">
        <v>123</v>
      </c>
      <c r="K35" s="108" t="s">
        <v>93</v>
      </c>
      <c r="L35" s="63" t="s">
        <v>98</v>
      </c>
      <c r="M35" s="307">
        <v>90013</v>
      </c>
      <c r="N35" s="308"/>
      <c r="O35" s="147">
        <v>22160</v>
      </c>
      <c r="P35" s="148"/>
      <c r="Q35" s="4"/>
      <c r="R35" s="53"/>
      <c r="S35" s="56"/>
      <c r="T35" s="12"/>
      <c r="U35" s="12"/>
      <c r="V35" s="13"/>
      <c r="W35" s="32"/>
      <c r="X35" s="12"/>
      <c r="Y35" s="4"/>
      <c r="Z35" s="12"/>
      <c r="AA35" s="4"/>
      <c r="AB35" s="53" t="s">
        <v>136</v>
      </c>
      <c r="AC35" s="13"/>
      <c r="AD35" s="12"/>
      <c r="AE35" s="4"/>
      <c r="AF35" s="94"/>
      <c r="AG35" s="95"/>
      <c r="AH35" s="96"/>
      <c r="AI35" s="97"/>
      <c r="AJ35" s="95"/>
      <c r="AK35" s="98"/>
      <c r="AL35" s="94"/>
      <c r="AM35" s="95"/>
      <c r="AN35" s="96"/>
      <c r="AO35" s="99"/>
      <c r="AP35" s="100"/>
      <c r="AQ35" s="14">
        <f t="shared" si="0"/>
        <v>1</v>
      </c>
      <c r="AR35" s="15" t="str">
        <f t="shared" si="1"/>
        <v>OK</v>
      </c>
      <c r="AS35" s="16" t="str">
        <f t="shared" si="2"/>
        <v>OK</v>
      </c>
      <c r="AT35" s="24"/>
      <c r="AU35" s="24"/>
      <c r="AV35" s="24"/>
      <c r="AW35" s="24"/>
      <c r="AX35" s="24"/>
      <c r="AY35" s="24"/>
      <c r="AZ35" s="46"/>
      <c r="BA35" s="46"/>
      <c r="BB35" s="49">
        <f t="shared" si="3"/>
        <v>0</v>
      </c>
      <c r="BC35" s="49">
        <f t="shared" si="3"/>
        <v>0</v>
      </c>
      <c r="BD35" s="49">
        <f t="shared" si="3"/>
        <v>0</v>
      </c>
      <c r="BE35" s="49">
        <f t="shared" si="3"/>
        <v>0</v>
      </c>
      <c r="BF35" s="49">
        <f t="shared" si="3"/>
        <v>0</v>
      </c>
      <c r="BG35" s="49">
        <f t="shared" si="3"/>
        <v>0</v>
      </c>
      <c r="BH35" s="49">
        <f t="shared" si="3"/>
        <v>0</v>
      </c>
      <c r="BI35" s="49">
        <f t="shared" si="13"/>
        <v>0</v>
      </c>
      <c r="BJ35" s="49">
        <f t="shared" si="14"/>
        <v>0</v>
      </c>
      <c r="BK35" s="49">
        <f t="shared" si="15"/>
        <v>0</v>
      </c>
      <c r="BL35" s="49">
        <f t="shared" si="16"/>
        <v>0</v>
      </c>
      <c r="BM35" s="49">
        <f t="shared" si="4"/>
        <v>1</v>
      </c>
      <c r="BN35" s="49">
        <f t="shared" si="5"/>
        <v>0</v>
      </c>
      <c r="BO35" s="49">
        <f t="shared" si="6"/>
        <v>0</v>
      </c>
      <c r="BP35" s="49">
        <f t="shared" si="7"/>
        <v>0</v>
      </c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6">
        <f t="shared" si="8"/>
        <v>0</v>
      </c>
      <c r="CC35" s="50">
        <f t="shared" si="9"/>
        <v>1</v>
      </c>
      <c r="CD35" s="46">
        <f t="shared" si="10"/>
        <v>1</v>
      </c>
      <c r="CE35" s="46">
        <f t="shared" si="11"/>
        <v>0</v>
      </c>
      <c r="CF35" s="46">
        <f t="shared" si="12"/>
        <v>1</v>
      </c>
    </row>
    <row r="36" spans="1:84" ht="18.75" customHeight="1" x14ac:dyDescent="0.15">
      <c r="A36" s="10">
        <v>15</v>
      </c>
      <c r="B36" s="137" t="s">
        <v>130</v>
      </c>
      <c r="C36" s="136"/>
      <c r="D36" s="136"/>
      <c r="E36" s="136"/>
      <c r="F36" s="136" t="s">
        <v>131</v>
      </c>
      <c r="G36" s="136"/>
      <c r="H36" s="136"/>
      <c r="I36" s="136"/>
      <c r="J36" s="11" t="s">
        <v>123</v>
      </c>
      <c r="K36" s="108" t="s">
        <v>93</v>
      </c>
      <c r="L36" s="63" t="s">
        <v>98</v>
      </c>
      <c r="M36" s="307">
        <v>90014</v>
      </c>
      <c r="N36" s="308"/>
      <c r="O36" s="147">
        <v>22160</v>
      </c>
      <c r="P36" s="148"/>
      <c r="Q36" s="4"/>
      <c r="R36" s="53"/>
      <c r="S36" s="56"/>
      <c r="T36" s="12"/>
      <c r="U36" s="12"/>
      <c r="V36" s="13"/>
      <c r="W36" s="32"/>
      <c r="X36" s="12"/>
      <c r="Y36" s="4"/>
      <c r="Z36" s="12"/>
      <c r="AA36" s="4"/>
      <c r="AB36" s="53" t="s">
        <v>136</v>
      </c>
      <c r="AC36" s="13"/>
      <c r="AD36" s="12"/>
      <c r="AE36" s="4"/>
      <c r="AF36" s="94"/>
      <c r="AG36" s="95"/>
      <c r="AH36" s="96"/>
      <c r="AI36" s="97"/>
      <c r="AJ36" s="95"/>
      <c r="AK36" s="98"/>
      <c r="AL36" s="94"/>
      <c r="AM36" s="95"/>
      <c r="AN36" s="96"/>
      <c r="AO36" s="99"/>
      <c r="AP36" s="100"/>
      <c r="AQ36" s="14">
        <f t="shared" si="0"/>
        <v>1</v>
      </c>
      <c r="AR36" s="15" t="str">
        <f t="shared" si="1"/>
        <v>OK</v>
      </c>
      <c r="AS36" s="16" t="str">
        <f t="shared" si="2"/>
        <v>OK</v>
      </c>
      <c r="AT36" s="24"/>
      <c r="AU36" s="24"/>
      <c r="AV36" s="24"/>
      <c r="AW36" s="24"/>
      <c r="AX36" s="24"/>
      <c r="AY36" s="24"/>
      <c r="AZ36" s="46"/>
      <c r="BA36" s="46"/>
      <c r="BB36" s="49">
        <f t="shared" si="3"/>
        <v>0</v>
      </c>
      <c r="BC36" s="49">
        <f t="shared" si="3"/>
        <v>0</v>
      </c>
      <c r="BD36" s="49">
        <f t="shared" si="3"/>
        <v>0</v>
      </c>
      <c r="BE36" s="49">
        <f t="shared" si="3"/>
        <v>0</v>
      </c>
      <c r="BF36" s="49">
        <f t="shared" si="3"/>
        <v>0</v>
      </c>
      <c r="BG36" s="49">
        <f t="shared" si="3"/>
        <v>0</v>
      </c>
      <c r="BH36" s="49">
        <f t="shared" si="3"/>
        <v>0</v>
      </c>
      <c r="BI36" s="49">
        <f t="shared" si="13"/>
        <v>0</v>
      </c>
      <c r="BJ36" s="49">
        <f t="shared" si="14"/>
        <v>0</v>
      </c>
      <c r="BK36" s="49">
        <f t="shared" si="15"/>
        <v>0</v>
      </c>
      <c r="BL36" s="49">
        <f t="shared" si="16"/>
        <v>0</v>
      </c>
      <c r="BM36" s="49">
        <f t="shared" si="4"/>
        <v>1</v>
      </c>
      <c r="BN36" s="49">
        <f t="shared" si="5"/>
        <v>0</v>
      </c>
      <c r="BO36" s="49">
        <f t="shared" si="6"/>
        <v>0</v>
      </c>
      <c r="BP36" s="49">
        <f t="shared" si="7"/>
        <v>0</v>
      </c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6">
        <f t="shared" si="8"/>
        <v>0</v>
      </c>
      <c r="CC36" s="50">
        <f t="shared" si="9"/>
        <v>1</v>
      </c>
      <c r="CD36" s="46">
        <f t="shared" si="10"/>
        <v>1</v>
      </c>
      <c r="CE36" s="46">
        <f t="shared" si="11"/>
        <v>0</v>
      </c>
      <c r="CF36" s="46">
        <f t="shared" si="12"/>
        <v>1</v>
      </c>
    </row>
    <row r="37" spans="1:84" ht="18.75" customHeight="1" x14ac:dyDescent="0.15">
      <c r="A37" s="10">
        <v>16</v>
      </c>
      <c r="B37" s="137" t="s">
        <v>132</v>
      </c>
      <c r="C37" s="136"/>
      <c r="D37" s="136"/>
      <c r="E37" s="136"/>
      <c r="F37" s="136" t="s">
        <v>133</v>
      </c>
      <c r="G37" s="136"/>
      <c r="H37" s="136"/>
      <c r="I37" s="136"/>
      <c r="J37" s="11" t="s">
        <v>123</v>
      </c>
      <c r="K37" s="108" t="s">
        <v>93</v>
      </c>
      <c r="L37" s="63" t="s">
        <v>98</v>
      </c>
      <c r="M37" s="307">
        <v>90015</v>
      </c>
      <c r="N37" s="308"/>
      <c r="O37" s="147">
        <v>22160</v>
      </c>
      <c r="P37" s="148"/>
      <c r="Q37" s="4"/>
      <c r="R37" s="53"/>
      <c r="S37" s="56"/>
      <c r="T37" s="12"/>
      <c r="U37" s="12"/>
      <c r="V37" s="13"/>
      <c r="W37" s="32"/>
      <c r="X37" s="12"/>
      <c r="Y37" s="4"/>
      <c r="Z37" s="12"/>
      <c r="AA37" s="4"/>
      <c r="AB37" s="53" t="s">
        <v>136</v>
      </c>
      <c r="AC37" s="13"/>
      <c r="AD37" s="12"/>
      <c r="AE37" s="4"/>
      <c r="AF37" s="94"/>
      <c r="AG37" s="95"/>
      <c r="AH37" s="96"/>
      <c r="AI37" s="97"/>
      <c r="AJ37" s="95"/>
      <c r="AK37" s="98"/>
      <c r="AL37" s="94"/>
      <c r="AM37" s="95"/>
      <c r="AN37" s="96"/>
      <c r="AO37" s="99"/>
      <c r="AP37" s="100"/>
      <c r="AQ37" s="14">
        <f t="shared" si="0"/>
        <v>1</v>
      </c>
      <c r="AR37" s="15" t="str">
        <f t="shared" si="1"/>
        <v>OK</v>
      </c>
      <c r="AS37" s="16" t="str">
        <f t="shared" si="2"/>
        <v>OK</v>
      </c>
      <c r="AT37" s="24"/>
      <c r="AU37" s="24"/>
      <c r="AV37" s="24"/>
      <c r="AW37" s="24"/>
      <c r="AX37" s="24"/>
      <c r="AY37" s="24"/>
      <c r="AZ37" s="46"/>
      <c r="BA37" s="46"/>
      <c r="BB37" s="49">
        <f t="shared" si="3"/>
        <v>0</v>
      </c>
      <c r="BC37" s="49">
        <f t="shared" si="3"/>
        <v>0</v>
      </c>
      <c r="BD37" s="49">
        <f t="shared" si="3"/>
        <v>0</v>
      </c>
      <c r="BE37" s="49">
        <f t="shared" si="3"/>
        <v>0</v>
      </c>
      <c r="BF37" s="49">
        <f t="shared" si="3"/>
        <v>0</v>
      </c>
      <c r="BG37" s="49">
        <f t="shared" si="3"/>
        <v>0</v>
      </c>
      <c r="BH37" s="49">
        <f t="shared" si="3"/>
        <v>0</v>
      </c>
      <c r="BI37" s="49">
        <f t="shared" si="13"/>
        <v>0</v>
      </c>
      <c r="BJ37" s="49">
        <f t="shared" si="14"/>
        <v>0</v>
      </c>
      <c r="BK37" s="49">
        <f t="shared" si="15"/>
        <v>0</v>
      </c>
      <c r="BL37" s="49">
        <f t="shared" si="16"/>
        <v>0</v>
      </c>
      <c r="BM37" s="49">
        <f t="shared" si="4"/>
        <v>1</v>
      </c>
      <c r="BN37" s="49">
        <f t="shared" si="5"/>
        <v>0</v>
      </c>
      <c r="BO37" s="49">
        <f t="shared" si="6"/>
        <v>0</v>
      </c>
      <c r="BP37" s="49">
        <f t="shared" si="7"/>
        <v>0</v>
      </c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6">
        <f t="shared" si="8"/>
        <v>0</v>
      </c>
      <c r="CC37" s="50">
        <f t="shared" si="9"/>
        <v>1</v>
      </c>
      <c r="CD37" s="46">
        <f t="shared" si="10"/>
        <v>1</v>
      </c>
      <c r="CE37" s="46">
        <f t="shared" si="11"/>
        <v>0</v>
      </c>
      <c r="CF37" s="46">
        <f t="shared" si="12"/>
        <v>1</v>
      </c>
    </row>
    <row r="38" spans="1:84" ht="18.75" customHeight="1" x14ac:dyDescent="0.15">
      <c r="A38" s="10">
        <v>17</v>
      </c>
      <c r="B38" s="137" t="s">
        <v>134</v>
      </c>
      <c r="C38" s="136"/>
      <c r="D38" s="136"/>
      <c r="E38" s="136"/>
      <c r="F38" s="136" t="s">
        <v>135</v>
      </c>
      <c r="G38" s="136"/>
      <c r="H38" s="136"/>
      <c r="I38" s="136"/>
      <c r="J38" s="11" t="s">
        <v>123</v>
      </c>
      <c r="K38" s="108" t="s">
        <v>93</v>
      </c>
      <c r="L38" s="63" t="s">
        <v>98</v>
      </c>
      <c r="M38" s="307">
        <v>90016</v>
      </c>
      <c r="N38" s="308"/>
      <c r="O38" s="147">
        <v>22160</v>
      </c>
      <c r="P38" s="148"/>
      <c r="Q38" s="4"/>
      <c r="R38" s="53"/>
      <c r="S38" s="56"/>
      <c r="T38" s="12"/>
      <c r="U38" s="12"/>
      <c r="V38" s="13"/>
      <c r="W38" s="32"/>
      <c r="X38" s="12"/>
      <c r="Y38" s="4"/>
      <c r="Z38" s="12"/>
      <c r="AA38" s="4"/>
      <c r="AB38" s="53" t="s">
        <v>136</v>
      </c>
      <c r="AC38" s="13"/>
      <c r="AD38" s="12"/>
      <c r="AE38" s="4"/>
      <c r="AF38" s="94"/>
      <c r="AG38" s="95"/>
      <c r="AH38" s="96"/>
      <c r="AI38" s="97"/>
      <c r="AJ38" s="95"/>
      <c r="AK38" s="98"/>
      <c r="AL38" s="94"/>
      <c r="AM38" s="95"/>
      <c r="AN38" s="96"/>
      <c r="AO38" s="99"/>
      <c r="AP38" s="100"/>
      <c r="AQ38" s="14">
        <f t="shared" si="0"/>
        <v>1</v>
      </c>
      <c r="AR38" s="15" t="str">
        <f t="shared" si="1"/>
        <v>OK</v>
      </c>
      <c r="AS38" s="16" t="str">
        <f t="shared" si="2"/>
        <v>OK</v>
      </c>
      <c r="AT38" s="24"/>
      <c r="AU38" s="24"/>
      <c r="AV38" s="24"/>
      <c r="AW38" s="24"/>
      <c r="AX38" s="24"/>
      <c r="AY38" s="24"/>
      <c r="AZ38" s="46"/>
      <c r="BA38" s="46"/>
      <c r="BB38" s="49">
        <f t="shared" si="3"/>
        <v>0</v>
      </c>
      <c r="BC38" s="49">
        <f t="shared" si="3"/>
        <v>0</v>
      </c>
      <c r="BD38" s="49">
        <f t="shared" si="3"/>
        <v>0</v>
      </c>
      <c r="BE38" s="49">
        <f t="shared" si="3"/>
        <v>0</v>
      </c>
      <c r="BF38" s="49">
        <f t="shared" si="3"/>
        <v>0</v>
      </c>
      <c r="BG38" s="49">
        <f t="shared" si="3"/>
        <v>0</v>
      </c>
      <c r="BH38" s="49">
        <f t="shared" si="3"/>
        <v>0</v>
      </c>
      <c r="BI38" s="49">
        <f t="shared" si="13"/>
        <v>0</v>
      </c>
      <c r="BJ38" s="49">
        <f t="shared" si="14"/>
        <v>0</v>
      </c>
      <c r="BK38" s="49">
        <f t="shared" si="15"/>
        <v>0</v>
      </c>
      <c r="BL38" s="49">
        <f t="shared" si="16"/>
        <v>0</v>
      </c>
      <c r="BM38" s="49">
        <f t="shared" si="4"/>
        <v>1</v>
      </c>
      <c r="BN38" s="49">
        <f t="shared" si="5"/>
        <v>0</v>
      </c>
      <c r="BO38" s="49">
        <f t="shared" si="6"/>
        <v>0</v>
      </c>
      <c r="BP38" s="49">
        <f t="shared" si="7"/>
        <v>0</v>
      </c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6">
        <f t="shared" si="8"/>
        <v>0</v>
      </c>
      <c r="CC38" s="50">
        <f t="shared" si="9"/>
        <v>1</v>
      </c>
      <c r="CD38" s="46">
        <f t="shared" si="10"/>
        <v>1</v>
      </c>
      <c r="CE38" s="46">
        <f t="shared" si="11"/>
        <v>0</v>
      </c>
      <c r="CF38" s="46">
        <f t="shared" si="12"/>
        <v>1</v>
      </c>
    </row>
    <row r="39" spans="1:84" ht="18.75" customHeight="1" x14ac:dyDescent="0.15">
      <c r="A39" s="10">
        <v>18</v>
      </c>
      <c r="B39" s="137"/>
      <c r="C39" s="136"/>
      <c r="D39" s="136"/>
      <c r="E39" s="136"/>
      <c r="F39" s="136"/>
      <c r="G39" s="136"/>
      <c r="H39" s="136"/>
      <c r="I39" s="136"/>
      <c r="J39" s="11"/>
      <c r="K39" s="63"/>
      <c r="L39" s="63"/>
      <c r="M39" s="146"/>
      <c r="N39" s="143"/>
      <c r="O39" s="147"/>
      <c r="P39" s="148"/>
      <c r="Q39" s="4"/>
      <c r="R39" s="53"/>
      <c r="S39" s="56"/>
      <c r="T39" s="12"/>
      <c r="U39" s="12"/>
      <c r="V39" s="13"/>
      <c r="W39" s="32"/>
      <c r="X39" s="12"/>
      <c r="Y39" s="4"/>
      <c r="Z39" s="12"/>
      <c r="AA39" s="4"/>
      <c r="AB39" s="53"/>
      <c r="AC39" s="13"/>
      <c r="AD39" s="12"/>
      <c r="AE39" s="4"/>
      <c r="AF39" s="94"/>
      <c r="AG39" s="95"/>
      <c r="AH39" s="96"/>
      <c r="AI39" s="97"/>
      <c r="AJ39" s="95"/>
      <c r="AK39" s="98"/>
      <c r="AL39" s="94"/>
      <c r="AM39" s="95"/>
      <c r="AN39" s="96"/>
      <c r="AO39" s="99"/>
      <c r="AP39" s="100"/>
      <c r="AQ39" s="14">
        <f t="shared" si="0"/>
        <v>0</v>
      </c>
      <c r="AR39" s="15" t="str">
        <f t="shared" si="1"/>
        <v>OK</v>
      </c>
      <c r="AS39" s="16" t="str">
        <f t="shared" si="2"/>
        <v>-</v>
      </c>
      <c r="AT39" s="24"/>
      <c r="AU39" s="24"/>
      <c r="AV39" s="24"/>
      <c r="AW39" s="24"/>
      <c r="AX39" s="24"/>
      <c r="AY39" s="24"/>
      <c r="AZ39" s="46"/>
      <c r="BA39" s="46"/>
      <c r="BB39" s="49">
        <f t="shared" si="3"/>
        <v>0</v>
      </c>
      <c r="BC39" s="49">
        <f t="shared" si="3"/>
        <v>0</v>
      </c>
      <c r="BD39" s="49">
        <f t="shared" si="3"/>
        <v>0</v>
      </c>
      <c r="BE39" s="49">
        <f t="shared" si="3"/>
        <v>0</v>
      </c>
      <c r="BF39" s="49">
        <f t="shared" si="3"/>
        <v>0</v>
      </c>
      <c r="BG39" s="49">
        <f t="shared" si="3"/>
        <v>0</v>
      </c>
      <c r="BH39" s="49">
        <f t="shared" si="3"/>
        <v>0</v>
      </c>
      <c r="BI39" s="49">
        <f t="shared" si="13"/>
        <v>0</v>
      </c>
      <c r="BJ39" s="49">
        <f t="shared" si="14"/>
        <v>0</v>
      </c>
      <c r="BK39" s="49">
        <f t="shared" si="15"/>
        <v>0</v>
      </c>
      <c r="BL39" s="49">
        <f t="shared" si="16"/>
        <v>0</v>
      </c>
      <c r="BM39" s="49">
        <f t="shared" si="4"/>
        <v>0</v>
      </c>
      <c r="BN39" s="49">
        <f t="shared" si="5"/>
        <v>0</v>
      </c>
      <c r="BO39" s="49">
        <f t="shared" si="6"/>
        <v>0</v>
      </c>
      <c r="BP39" s="49">
        <f t="shared" si="7"/>
        <v>0</v>
      </c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6">
        <f t="shared" si="8"/>
        <v>0</v>
      </c>
      <c r="CC39" s="50">
        <f t="shared" si="9"/>
        <v>0</v>
      </c>
      <c r="CD39" s="46">
        <f t="shared" si="10"/>
        <v>0</v>
      </c>
      <c r="CE39" s="46">
        <f t="shared" si="11"/>
        <v>0</v>
      </c>
      <c r="CF39" s="46">
        <f t="shared" si="12"/>
        <v>0</v>
      </c>
    </row>
    <row r="40" spans="1:84" ht="18.75" customHeight="1" x14ac:dyDescent="0.15">
      <c r="A40" s="10">
        <v>19</v>
      </c>
      <c r="B40" s="137"/>
      <c r="C40" s="136"/>
      <c r="D40" s="136"/>
      <c r="E40" s="136"/>
      <c r="F40" s="136"/>
      <c r="G40" s="136"/>
      <c r="H40" s="136"/>
      <c r="I40" s="136"/>
      <c r="J40" s="11"/>
      <c r="K40" s="63"/>
      <c r="L40" s="63"/>
      <c r="M40" s="146"/>
      <c r="N40" s="143"/>
      <c r="O40" s="147"/>
      <c r="P40" s="148"/>
      <c r="Q40" s="4"/>
      <c r="R40" s="53"/>
      <c r="S40" s="56"/>
      <c r="T40" s="12"/>
      <c r="U40" s="12"/>
      <c r="V40" s="13"/>
      <c r="W40" s="32"/>
      <c r="X40" s="12"/>
      <c r="Y40" s="4"/>
      <c r="Z40" s="12"/>
      <c r="AA40" s="4"/>
      <c r="AB40" s="53"/>
      <c r="AC40" s="13"/>
      <c r="AD40" s="12"/>
      <c r="AE40" s="4"/>
      <c r="AF40" s="94"/>
      <c r="AG40" s="95"/>
      <c r="AH40" s="96"/>
      <c r="AI40" s="97"/>
      <c r="AJ40" s="95"/>
      <c r="AK40" s="98"/>
      <c r="AL40" s="94"/>
      <c r="AM40" s="95"/>
      <c r="AN40" s="96"/>
      <c r="AO40" s="99"/>
      <c r="AP40" s="100"/>
      <c r="AQ40" s="14">
        <f t="shared" si="0"/>
        <v>0</v>
      </c>
      <c r="AR40" s="15" t="str">
        <f t="shared" si="1"/>
        <v>OK</v>
      </c>
      <c r="AS40" s="16" t="str">
        <f t="shared" si="2"/>
        <v>-</v>
      </c>
      <c r="AT40" s="24"/>
      <c r="AU40" s="24"/>
      <c r="AV40" s="24"/>
      <c r="AW40" s="24"/>
      <c r="AX40" s="24"/>
      <c r="AY40" s="24"/>
      <c r="AZ40" s="46"/>
      <c r="BA40" s="46"/>
      <c r="BB40" s="49">
        <f t="shared" si="3"/>
        <v>0</v>
      </c>
      <c r="BC40" s="49">
        <f t="shared" si="3"/>
        <v>0</v>
      </c>
      <c r="BD40" s="49">
        <f t="shared" si="3"/>
        <v>0</v>
      </c>
      <c r="BE40" s="49">
        <f t="shared" si="3"/>
        <v>0</v>
      </c>
      <c r="BF40" s="49">
        <f t="shared" si="3"/>
        <v>0</v>
      </c>
      <c r="BG40" s="49">
        <f t="shared" si="3"/>
        <v>0</v>
      </c>
      <c r="BH40" s="49">
        <f t="shared" si="3"/>
        <v>0</v>
      </c>
      <c r="BI40" s="49">
        <f t="shared" si="13"/>
        <v>0</v>
      </c>
      <c r="BJ40" s="49">
        <f t="shared" si="14"/>
        <v>0</v>
      </c>
      <c r="BK40" s="49">
        <f t="shared" si="15"/>
        <v>0</v>
      </c>
      <c r="BL40" s="49">
        <f t="shared" si="16"/>
        <v>0</v>
      </c>
      <c r="BM40" s="49">
        <f t="shared" si="4"/>
        <v>0</v>
      </c>
      <c r="BN40" s="49">
        <f t="shared" si="5"/>
        <v>0</v>
      </c>
      <c r="BO40" s="49">
        <f t="shared" si="6"/>
        <v>0</v>
      </c>
      <c r="BP40" s="49">
        <f t="shared" si="7"/>
        <v>0</v>
      </c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6">
        <f t="shared" si="8"/>
        <v>0</v>
      </c>
      <c r="CC40" s="50">
        <f t="shared" si="9"/>
        <v>0</v>
      </c>
      <c r="CD40" s="46">
        <f t="shared" si="10"/>
        <v>0</v>
      </c>
      <c r="CE40" s="46">
        <f t="shared" si="11"/>
        <v>0</v>
      </c>
      <c r="CF40" s="46">
        <f t="shared" si="12"/>
        <v>0</v>
      </c>
    </row>
    <row r="41" spans="1:84" ht="18.75" customHeight="1" x14ac:dyDescent="0.15">
      <c r="A41" s="10">
        <v>20</v>
      </c>
      <c r="B41" s="137"/>
      <c r="C41" s="136"/>
      <c r="D41" s="136"/>
      <c r="E41" s="136"/>
      <c r="F41" s="136"/>
      <c r="G41" s="136"/>
      <c r="H41" s="136"/>
      <c r="I41" s="136"/>
      <c r="J41" s="11"/>
      <c r="K41" s="63"/>
      <c r="L41" s="63"/>
      <c r="M41" s="146"/>
      <c r="N41" s="143"/>
      <c r="O41" s="147"/>
      <c r="P41" s="148"/>
      <c r="Q41" s="4"/>
      <c r="R41" s="53"/>
      <c r="S41" s="56"/>
      <c r="T41" s="12"/>
      <c r="U41" s="12"/>
      <c r="V41" s="13"/>
      <c r="W41" s="32"/>
      <c r="X41" s="12"/>
      <c r="Y41" s="4"/>
      <c r="Z41" s="12"/>
      <c r="AA41" s="4"/>
      <c r="AB41" s="53"/>
      <c r="AC41" s="13"/>
      <c r="AD41" s="12"/>
      <c r="AE41" s="4"/>
      <c r="AF41" s="94"/>
      <c r="AG41" s="95"/>
      <c r="AH41" s="96"/>
      <c r="AI41" s="97"/>
      <c r="AJ41" s="95"/>
      <c r="AK41" s="98"/>
      <c r="AL41" s="94"/>
      <c r="AM41" s="95"/>
      <c r="AN41" s="96"/>
      <c r="AO41" s="99"/>
      <c r="AP41" s="100"/>
      <c r="AQ41" s="14">
        <f t="shared" si="0"/>
        <v>0</v>
      </c>
      <c r="AR41" s="15" t="str">
        <f t="shared" si="1"/>
        <v>OK</v>
      </c>
      <c r="AS41" s="16" t="str">
        <f t="shared" si="2"/>
        <v>-</v>
      </c>
      <c r="AT41" s="24"/>
      <c r="AU41" s="24"/>
      <c r="AV41" s="24"/>
      <c r="AW41" s="24"/>
      <c r="AX41" s="24"/>
      <c r="AY41" s="24"/>
      <c r="AZ41" s="46"/>
      <c r="BA41" s="46"/>
      <c r="BB41" s="49">
        <f t="shared" si="3"/>
        <v>0</v>
      </c>
      <c r="BC41" s="49">
        <f t="shared" si="3"/>
        <v>0</v>
      </c>
      <c r="BD41" s="49">
        <f t="shared" si="3"/>
        <v>0</v>
      </c>
      <c r="BE41" s="49">
        <f t="shared" si="3"/>
        <v>0</v>
      </c>
      <c r="BF41" s="49">
        <f t="shared" si="3"/>
        <v>0</v>
      </c>
      <c r="BG41" s="49">
        <f t="shared" si="3"/>
        <v>0</v>
      </c>
      <c r="BH41" s="49">
        <f t="shared" si="3"/>
        <v>0</v>
      </c>
      <c r="BI41" s="49">
        <f t="shared" si="13"/>
        <v>0</v>
      </c>
      <c r="BJ41" s="49">
        <f t="shared" si="14"/>
        <v>0</v>
      </c>
      <c r="BK41" s="49">
        <f t="shared" si="15"/>
        <v>0</v>
      </c>
      <c r="BL41" s="49">
        <f t="shared" si="16"/>
        <v>0</v>
      </c>
      <c r="BM41" s="49">
        <f t="shared" si="4"/>
        <v>0</v>
      </c>
      <c r="BN41" s="49">
        <f t="shared" si="5"/>
        <v>0</v>
      </c>
      <c r="BO41" s="49">
        <f t="shared" si="6"/>
        <v>0</v>
      </c>
      <c r="BP41" s="49">
        <f t="shared" si="7"/>
        <v>0</v>
      </c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6">
        <f t="shared" si="8"/>
        <v>0</v>
      </c>
      <c r="CC41" s="50">
        <f t="shared" si="9"/>
        <v>0</v>
      </c>
      <c r="CD41" s="46">
        <f t="shared" si="10"/>
        <v>0</v>
      </c>
      <c r="CE41" s="46">
        <f t="shared" si="11"/>
        <v>0</v>
      </c>
      <c r="CF41" s="46">
        <f t="shared" si="12"/>
        <v>0</v>
      </c>
    </row>
    <row r="42" spans="1:84" ht="18.75" customHeight="1" x14ac:dyDescent="0.15">
      <c r="A42" s="10">
        <v>21</v>
      </c>
      <c r="B42" s="137"/>
      <c r="C42" s="136"/>
      <c r="D42" s="136"/>
      <c r="E42" s="136"/>
      <c r="F42" s="136"/>
      <c r="G42" s="136"/>
      <c r="H42" s="136"/>
      <c r="I42" s="136"/>
      <c r="J42" s="11"/>
      <c r="K42" s="63"/>
      <c r="L42" s="63"/>
      <c r="M42" s="146"/>
      <c r="N42" s="143"/>
      <c r="O42" s="147"/>
      <c r="P42" s="148"/>
      <c r="Q42" s="4"/>
      <c r="R42" s="53"/>
      <c r="S42" s="56"/>
      <c r="T42" s="12"/>
      <c r="U42" s="12"/>
      <c r="V42" s="13"/>
      <c r="W42" s="32"/>
      <c r="X42" s="12"/>
      <c r="Y42" s="4"/>
      <c r="Z42" s="12"/>
      <c r="AA42" s="4"/>
      <c r="AB42" s="53"/>
      <c r="AC42" s="13"/>
      <c r="AD42" s="12"/>
      <c r="AE42" s="4"/>
      <c r="AF42" s="94"/>
      <c r="AG42" s="95"/>
      <c r="AH42" s="96"/>
      <c r="AI42" s="97"/>
      <c r="AJ42" s="95"/>
      <c r="AK42" s="98"/>
      <c r="AL42" s="94"/>
      <c r="AM42" s="95"/>
      <c r="AN42" s="96"/>
      <c r="AO42" s="99"/>
      <c r="AP42" s="100"/>
      <c r="AQ42" s="14">
        <f t="shared" si="0"/>
        <v>0</v>
      </c>
      <c r="AR42" s="15" t="str">
        <f t="shared" si="1"/>
        <v>OK</v>
      </c>
      <c r="AS42" s="16" t="str">
        <f t="shared" si="2"/>
        <v>-</v>
      </c>
      <c r="AT42" s="24"/>
      <c r="AU42" s="24"/>
      <c r="AV42" s="24"/>
      <c r="AW42" s="24"/>
      <c r="AX42" s="24"/>
      <c r="AY42" s="24"/>
      <c r="AZ42" s="46"/>
      <c r="BA42" s="46"/>
      <c r="BB42" s="49">
        <f t="shared" si="3"/>
        <v>0</v>
      </c>
      <c r="BC42" s="49">
        <f t="shared" si="3"/>
        <v>0</v>
      </c>
      <c r="BD42" s="49">
        <f t="shared" si="3"/>
        <v>0</v>
      </c>
      <c r="BE42" s="49">
        <f t="shared" si="3"/>
        <v>0</v>
      </c>
      <c r="BF42" s="49">
        <f t="shared" si="3"/>
        <v>0</v>
      </c>
      <c r="BG42" s="49">
        <f t="shared" si="3"/>
        <v>0</v>
      </c>
      <c r="BH42" s="49">
        <f t="shared" si="3"/>
        <v>0</v>
      </c>
      <c r="BI42" s="49">
        <f t="shared" si="13"/>
        <v>0</v>
      </c>
      <c r="BJ42" s="49">
        <f t="shared" si="14"/>
        <v>0</v>
      </c>
      <c r="BK42" s="49">
        <f t="shared" si="15"/>
        <v>0</v>
      </c>
      <c r="BL42" s="49">
        <f t="shared" si="16"/>
        <v>0</v>
      </c>
      <c r="BM42" s="49">
        <f t="shared" si="4"/>
        <v>0</v>
      </c>
      <c r="BN42" s="49">
        <f t="shared" si="5"/>
        <v>0</v>
      </c>
      <c r="BO42" s="49">
        <f t="shared" si="6"/>
        <v>0</v>
      </c>
      <c r="BP42" s="49">
        <f t="shared" si="7"/>
        <v>0</v>
      </c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6">
        <f t="shared" si="8"/>
        <v>0</v>
      </c>
      <c r="CC42" s="50">
        <f t="shared" si="9"/>
        <v>0</v>
      </c>
      <c r="CD42" s="46">
        <f t="shared" si="10"/>
        <v>0</v>
      </c>
      <c r="CE42" s="46">
        <f t="shared" si="11"/>
        <v>0</v>
      </c>
      <c r="CF42" s="46">
        <f t="shared" si="12"/>
        <v>0</v>
      </c>
    </row>
    <row r="43" spans="1:84" ht="18.75" customHeight="1" x14ac:dyDescent="0.15">
      <c r="A43" s="10">
        <v>22</v>
      </c>
      <c r="B43" s="137"/>
      <c r="C43" s="136"/>
      <c r="D43" s="136"/>
      <c r="E43" s="136"/>
      <c r="F43" s="136"/>
      <c r="G43" s="136"/>
      <c r="H43" s="136"/>
      <c r="I43" s="136"/>
      <c r="J43" s="11"/>
      <c r="K43" s="63"/>
      <c r="L43" s="63"/>
      <c r="M43" s="146"/>
      <c r="N43" s="143"/>
      <c r="O43" s="147"/>
      <c r="P43" s="148"/>
      <c r="Q43" s="4"/>
      <c r="R43" s="53"/>
      <c r="S43" s="56"/>
      <c r="T43" s="12"/>
      <c r="U43" s="12"/>
      <c r="V43" s="13"/>
      <c r="W43" s="32"/>
      <c r="X43" s="12"/>
      <c r="Y43" s="4"/>
      <c r="Z43" s="12"/>
      <c r="AA43" s="4"/>
      <c r="AB43" s="53"/>
      <c r="AC43" s="13"/>
      <c r="AD43" s="12"/>
      <c r="AE43" s="4"/>
      <c r="AF43" s="94"/>
      <c r="AG43" s="95"/>
      <c r="AH43" s="96"/>
      <c r="AI43" s="97"/>
      <c r="AJ43" s="95"/>
      <c r="AK43" s="98"/>
      <c r="AL43" s="94"/>
      <c r="AM43" s="95"/>
      <c r="AN43" s="96"/>
      <c r="AO43" s="99"/>
      <c r="AP43" s="100"/>
      <c r="AQ43" s="14">
        <f t="shared" si="0"/>
        <v>0</v>
      </c>
      <c r="AR43" s="15" t="str">
        <f t="shared" si="1"/>
        <v>OK</v>
      </c>
      <c r="AS43" s="16" t="str">
        <f t="shared" si="2"/>
        <v>-</v>
      </c>
      <c r="AT43" s="24"/>
      <c r="AU43" s="24"/>
      <c r="AV43" s="24"/>
      <c r="AW43" s="24"/>
      <c r="AX43" s="24"/>
      <c r="AY43" s="24"/>
      <c r="AZ43" s="46"/>
      <c r="BA43" s="46"/>
      <c r="BB43" s="49">
        <f t="shared" si="3"/>
        <v>0</v>
      </c>
      <c r="BC43" s="49">
        <f t="shared" si="3"/>
        <v>0</v>
      </c>
      <c r="BD43" s="49">
        <f t="shared" si="3"/>
        <v>0</v>
      </c>
      <c r="BE43" s="49">
        <f t="shared" si="3"/>
        <v>0</v>
      </c>
      <c r="BF43" s="49">
        <f t="shared" si="3"/>
        <v>0</v>
      </c>
      <c r="BG43" s="49">
        <f t="shared" si="3"/>
        <v>0</v>
      </c>
      <c r="BH43" s="49">
        <f t="shared" si="3"/>
        <v>0</v>
      </c>
      <c r="BI43" s="49">
        <f t="shared" si="13"/>
        <v>0</v>
      </c>
      <c r="BJ43" s="49">
        <f t="shared" si="14"/>
        <v>0</v>
      </c>
      <c r="BK43" s="49">
        <f t="shared" si="15"/>
        <v>0</v>
      </c>
      <c r="BL43" s="49">
        <f t="shared" si="16"/>
        <v>0</v>
      </c>
      <c r="BM43" s="49">
        <f t="shared" si="4"/>
        <v>0</v>
      </c>
      <c r="BN43" s="49">
        <f t="shared" si="5"/>
        <v>0</v>
      </c>
      <c r="BO43" s="49">
        <f t="shared" si="6"/>
        <v>0</v>
      </c>
      <c r="BP43" s="49">
        <f t="shared" si="7"/>
        <v>0</v>
      </c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6">
        <f t="shared" si="8"/>
        <v>0</v>
      </c>
      <c r="CC43" s="50">
        <f t="shared" si="9"/>
        <v>0</v>
      </c>
      <c r="CD43" s="46">
        <f t="shared" si="10"/>
        <v>0</v>
      </c>
      <c r="CE43" s="46">
        <f t="shared" si="11"/>
        <v>0</v>
      </c>
      <c r="CF43" s="46">
        <f t="shared" si="12"/>
        <v>0</v>
      </c>
    </row>
    <row r="44" spans="1:84" ht="18.75" customHeight="1" x14ac:dyDescent="0.15">
      <c r="A44" s="10">
        <v>23</v>
      </c>
      <c r="B44" s="137"/>
      <c r="C44" s="136"/>
      <c r="D44" s="136"/>
      <c r="E44" s="136"/>
      <c r="F44" s="136"/>
      <c r="G44" s="136"/>
      <c r="H44" s="136"/>
      <c r="I44" s="136"/>
      <c r="J44" s="11"/>
      <c r="K44" s="63"/>
      <c r="L44" s="63"/>
      <c r="M44" s="146"/>
      <c r="N44" s="143"/>
      <c r="O44" s="147"/>
      <c r="P44" s="148"/>
      <c r="Q44" s="4"/>
      <c r="R44" s="53"/>
      <c r="S44" s="56"/>
      <c r="T44" s="12"/>
      <c r="U44" s="12"/>
      <c r="V44" s="13"/>
      <c r="W44" s="32"/>
      <c r="X44" s="12"/>
      <c r="Y44" s="4"/>
      <c r="Z44" s="12"/>
      <c r="AA44" s="4"/>
      <c r="AB44" s="53"/>
      <c r="AC44" s="13"/>
      <c r="AD44" s="12"/>
      <c r="AE44" s="4"/>
      <c r="AF44" s="94"/>
      <c r="AG44" s="95"/>
      <c r="AH44" s="96"/>
      <c r="AI44" s="97"/>
      <c r="AJ44" s="95"/>
      <c r="AK44" s="98"/>
      <c r="AL44" s="94"/>
      <c r="AM44" s="95"/>
      <c r="AN44" s="96"/>
      <c r="AO44" s="99"/>
      <c r="AP44" s="100"/>
      <c r="AQ44" s="14">
        <f t="shared" si="0"/>
        <v>0</v>
      </c>
      <c r="AR44" s="15" t="str">
        <f t="shared" si="1"/>
        <v>OK</v>
      </c>
      <c r="AS44" s="16" t="str">
        <f t="shared" si="2"/>
        <v>-</v>
      </c>
      <c r="AT44" s="24"/>
      <c r="AU44" s="24"/>
      <c r="AV44" s="24"/>
      <c r="AW44" s="24"/>
      <c r="AX44" s="24"/>
      <c r="AY44" s="24"/>
      <c r="AZ44" s="46"/>
      <c r="BA44" s="46"/>
      <c r="BB44" s="49">
        <f t="shared" si="3"/>
        <v>0</v>
      </c>
      <c r="BC44" s="49">
        <f t="shared" si="3"/>
        <v>0</v>
      </c>
      <c r="BD44" s="49">
        <f t="shared" si="3"/>
        <v>0</v>
      </c>
      <c r="BE44" s="49">
        <f t="shared" si="3"/>
        <v>0</v>
      </c>
      <c r="BF44" s="49">
        <f t="shared" si="3"/>
        <v>0</v>
      </c>
      <c r="BG44" s="49">
        <f t="shared" si="3"/>
        <v>0</v>
      </c>
      <c r="BH44" s="49">
        <f t="shared" si="3"/>
        <v>0</v>
      </c>
      <c r="BI44" s="49">
        <f t="shared" si="13"/>
        <v>0</v>
      </c>
      <c r="BJ44" s="49">
        <f t="shared" si="14"/>
        <v>0</v>
      </c>
      <c r="BK44" s="49">
        <f t="shared" si="15"/>
        <v>0</v>
      </c>
      <c r="BL44" s="49">
        <f t="shared" si="16"/>
        <v>0</v>
      </c>
      <c r="BM44" s="49">
        <f t="shared" si="4"/>
        <v>0</v>
      </c>
      <c r="BN44" s="49">
        <f t="shared" si="5"/>
        <v>0</v>
      </c>
      <c r="BO44" s="49">
        <f t="shared" si="6"/>
        <v>0</v>
      </c>
      <c r="BP44" s="49">
        <f t="shared" si="7"/>
        <v>0</v>
      </c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6">
        <f t="shared" si="8"/>
        <v>0</v>
      </c>
      <c r="CC44" s="50">
        <f t="shared" si="9"/>
        <v>0</v>
      </c>
      <c r="CD44" s="46">
        <f t="shared" si="10"/>
        <v>0</v>
      </c>
      <c r="CE44" s="46">
        <f t="shared" si="11"/>
        <v>0</v>
      </c>
      <c r="CF44" s="46">
        <f t="shared" si="12"/>
        <v>0</v>
      </c>
    </row>
    <row r="45" spans="1:84" ht="18.75" customHeight="1" x14ac:dyDescent="0.15">
      <c r="A45" s="10">
        <v>24</v>
      </c>
      <c r="B45" s="141"/>
      <c r="C45" s="142"/>
      <c r="D45" s="142"/>
      <c r="E45" s="143"/>
      <c r="F45" s="146"/>
      <c r="G45" s="142"/>
      <c r="H45" s="142"/>
      <c r="I45" s="143"/>
      <c r="J45" s="11"/>
      <c r="K45" s="63"/>
      <c r="L45" s="63"/>
      <c r="M45" s="146"/>
      <c r="N45" s="143"/>
      <c r="O45" s="147"/>
      <c r="P45" s="148"/>
      <c r="Q45" s="4"/>
      <c r="R45" s="53"/>
      <c r="S45" s="56"/>
      <c r="T45" s="12"/>
      <c r="U45" s="12"/>
      <c r="V45" s="13"/>
      <c r="W45" s="32"/>
      <c r="X45" s="12"/>
      <c r="Y45" s="4"/>
      <c r="Z45" s="12"/>
      <c r="AA45" s="4"/>
      <c r="AB45" s="53"/>
      <c r="AC45" s="13"/>
      <c r="AD45" s="12"/>
      <c r="AE45" s="4"/>
      <c r="AF45" s="94"/>
      <c r="AG45" s="95"/>
      <c r="AH45" s="96"/>
      <c r="AI45" s="97"/>
      <c r="AJ45" s="95"/>
      <c r="AK45" s="98"/>
      <c r="AL45" s="94"/>
      <c r="AM45" s="95"/>
      <c r="AN45" s="96"/>
      <c r="AO45" s="99"/>
      <c r="AP45" s="100"/>
      <c r="AQ45" s="14">
        <f t="shared" si="0"/>
        <v>0</v>
      </c>
      <c r="AR45" s="15" t="str">
        <f t="shared" si="1"/>
        <v>OK</v>
      </c>
      <c r="AS45" s="16" t="str">
        <f t="shared" si="2"/>
        <v>-</v>
      </c>
      <c r="AT45" s="24"/>
      <c r="AU45" s="24"/>
      <c r="AV45" s="24"/>
      <c r="AW45" s="24"/>
      <c r="AX45" s="24"/>
      <c r="AY45" s="24"/>
      <c r="AZ45" s="46"/>
      <c r="BA45" s="46"/>
      <c r="BB45" s="49">
        <f t="shared" si="3"/>
        <v>0</v>
      </c>
      <c r="BC45" s="49">
        <f t="shared" si="3"/>
        <v>0</v>
      </c>
      <c r="BD45" s="49">
        <f t="shared" si="3"/>
        <v>0</v>
      </c>
      <c r="BE45" s="49">
        <f t="shared" si="3"/>
        <v>0</v>
      </c>
      <c r="BF45" s="49">
        <f t="shared" si="3"/>
        <v>0</v>
      </c>
      <c r="BG45" s="49">
        <f t="shared" si="3"/>
        <v>0</v>
      </c>
      <c r="BH45" s="49">
        <f t="shared" si="3"/>
        <v>0</v>
      </c>
      <c r="BI45" s="49">
        <f t="shared" si="13"/>
        <v>0</v>
      </c>
      <c r="BJ45" s="49">
        <f t="shared" si="14"/>
        <v>0</v>
      </c>
      <c r="BK45" s="49">
        <f t="shared" si="15"/>
        <v>0</v>
      </c>
      <c r="BL45" s="49">
        <f t="shared" si="16"/>
        <v>0</v>
      </c>
      <c r="BM45" s="49">
        <f t="shared" si="4"/>
        <v>0</v>
      </c>
      <c r="BN45" s="49">
        <f t="shared" si="5"/>
        <v>0</v>
      </c>
      <c r="BO45" s="49">
        <f t="shared" si="6"/>
        <v>0</v>
      </c>
      <c r="BP45" s="49">
        <f t="shared" si="7"/>
        <v>0</v>
      </c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6">
        <f t="shared" si="8"/>
        <v>0</v>
      </c>
      <c r="CC45" s="50">
        <f t="shared" si="9"/>
        <v>0</v>
      </c>
      <c r="CD45" s="46">
        <f t="shared" si="10"/>
        <v>0</v>
      </c>
      <c r="CE45" s="46">
        <f t="shared" si="11"/>
        <v>0</v>
      </c>
      <c r="CF45" s="46">
        <f t="shared" si="12"/>
        <v>0</v>
      </c>
    </row>
    <row r="46" spans="1:84" ht="18.75" customHeight="1" x14ac:dyDescent="0.15">
      <c r="A46" s="10">
        <v>25</v>
      </c>
      <c r="B46" s="141"/>
      <c r="C46" s="142"/>
      <c r="D46" s="142"/>
      <c r="E46" s="143"/>
      <c r="F46" s="146"/>
      <c r="G46" s="142"/>
      <c r="H46" s="142"/>
      <c r="I46" s="143"/>
      <c r="J46" s="11"/>
      <c r="K46" s="63"/>
      <c r="L46" s="63"/>
      <c r="M46" s="146"/>
      <c r="N46" s="143"/>
      <c r="O46" s="147"/>
      <c r="P46" s="148"/>
      <c r="Q46" s="4"/>
      <c r="R46" s="53"/>
      <c r="S46" s="56"/>
      <c r="T46" s="12"/>
      <c r="U46" s="12"/>
      <c r="V46" s="13"/>
      <c r="W46" s="32"/>
      <c r="X46" s="12"/>
      <c r="Y46" s="4"/>
      <c r="Z46" s="12"/>
      <c r="AA46" s="4"/>
      <c r="AB46" s="53"/>
      <c r="AC46" s="13"/>
      <c r="AD46" s="12"/>
      <c r="AE46" s="4"/>
      <c r="AF46" s="94"/>
      <c r="AG46" s="95"/>
      <c r="AH46" s="96"/>
      <c r="AI46" s="97"/>
      <c r="AJ46" s="95"/>
      <c r="AK46" s="98"/>
      <c r="AL46" s="94"/>
      <c r="AM46" s="95"/>
      <c r="AN46" s="96"/>
      <c r="AO46" s="99"/>
      <c r="AP46" s="100"/>
      <c r="AQ46" s="14">
        <f t="shared" si="0"/>
        <v>0</v>
      </c>
      <c r="AR46" s="15" t="str">
        <f t="shared" si="1"/>
        <v>OK</v>
      </c>
      <c r="AS46" s="16" t="str">
        <f t="shared" si="2"/>
        <v>-</v>
      </c>
      <c r="AT46" s="24"/>
      <c r="AU46" s="24"/>
      <c r="AV46" s="24"/>
      <c r="AW46" s="24"/>
      <c r="AX46" s="24"/>
      <c r="AY46" s="24"/>
      <c r="AZ46" s="46"/>
      <c r="BA46" s="46"/>
      <c r="BB46" s="49">
        <f t="shared" si="3"/>
        <v>0</v>
      </c>
      <c r="BC46" s="49">
        <f t="shared" si="3"/>
        <v>0</v>
      </c>
      <c r="BD46" s="49">
        <f t="shared" si="3"/>
        <v>0</v>
      </c>
      <c r="BE46" s="49">
        <f t="shared" si="3"/>
        <v>0</v>
      </c>
      <c r="BF46" s="49">
        <f t="shared" si="3"/>
        <v>0</v>
      </c>
      <c r="BG46" s="49">
        <f t="shared" si="3"/>
        <v>0</v>
      </c>
      <c r="BH46" s="49">
        <f t="shared" si="3"/>
        <v>0</v>
      </c>
      <c r="BI46" s="49">
        <f t="shared" si="13"/>
        <v>0</v>
      </c>
      <c r="BJ46" s="49">
        <f t="shared" si="14"/>
        <v>0</v>
      </c>
      <c r="BK46" s="49">
        <f t="shared" si="15"/>
        <v>0</v>
      </c>
      <c r="BL46" s="49">
        <f t="shared" si="16"/>
        <v>0</v>
      </c>
      <c r="BM46" s="49">
        <f t="shared" si="4"/>
        <v>0</v>
      </c>
      <c r="BN46" s="49">
        <f t="shared" si="5"/>
        <v>0</v>
      </c>
      <c r="BO46" s="49">
        <f t="shared" si="6"/>
        <v>0</v>
      </c>
      <c r="BP46" s="49">
        <f t="shared" si="7"/>
        <v>0</v>
      </c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6">
        <f t="shared" si="8"/>
        <v>0</v>
      </c>
      <c r="CC46" s="50">
        <f t="shared" si="9"/>
        <v>0</v>
      </c>
      <c r="CD46" s="46">
        <f t="shared" si="10"/>
        <v>0</v>
      </c>
      <c r="CE46" s="46">
        <f t="shared" si="11"/>
        <v>0</v>
      </c>
      <c r="CF46" s="46">
        <f t="shared" si="12"/>
        <v>0</v>
      </c>
    </row>
    <row r="47" spans="1:84" ht="18.75" customHeight="1" x14ac:dyDescent="0.15">
      <c r="A47" s="10">
        <v>26</v>
      </c>
      <c r="B47" s="137"/>
      <c r="C47" s="136"/>
      <c r="D47" s="136"/>
      <c r="E47" s="136"/>
      <c r="F47" s="136"/>
      <c r="G47" s="136"/>
      <c r="H47" s="136"/>
      <c r="I47" s="136"/>
      <c r="J47" s="11"/>
      <c r="K47" s="63"/>
      <c r="L47" s="63"/>
      <c r="M47" s="146"/>
      <c r="N47" s="143"/>
      <c r="O47" s="147"/>
      <c r="P47" s="148"/>
      <c r="Q47" s="4"/>
      <c r="R47" s="53"/>
      <c r="S47" s="56"/>
      <c r="T47" s="12"/>
      <c r="U47" s="12"/>
      <c r="V47" s="13"/>
      <c r="W47" s="32"/>
      <c r="X47" s="12"/>
      <c r="Y47" s="4"/>
      <c r="Z47" s="12"/>
      <c r="AA47" s="4"/>
      <c r="AB47" s="53"/>
      <c r="AC47" s="13"/>
      <c r="AD47" s="12"/>
      <c r="AE47" s="4"/>
      <c r="AF47" s="94"/>
      <c r="AG47" s="95"/>
      <c r="AH47" s="96"/>
      <c r="AI47" s="97"/>
      <c r="AJ47" s="95"/>
      <c r="AK47" s="98"/>
      <c r="AL47" s="94"/>
      <c r="AM47" s="95"/>
      <c r="AN47" s="96"/>
      <c r="AO47" s="99"/>
      <c r="AP47" s="100"/>
      <c r="AQ47" s="14">
        <f t="shared" si="0"/>
        <v>0</v>
      </c>
      <c r="AR47" s="15" t="str">
        <f t="shared" si="1"/>
        <v>OK</v>
      </c>
      <c r="AS47" s="16" t="str">
        <f t="shared" si="2"/>
        <v>-</v>
      </c>
      <c r="AT47" s="24"/>
      <c r="AU47" s="24"/>
      <c r="AV47" s="24"/>
      <c r="AW47" s="24"/>
      <c r="AX47" s="24"/>
      <c r="AY47" s="24"/>
      <c r="AZ47" s="46"/>
      <c r="BA47" s="46"/>
      <c r="BB47" s="49">
        <f t="shared" si="3"/>
        <v>0</v>
      </c>
      <c r="BC47" s="49">
        <f t="shared" si="3"/>
        <v>0</v>
      </c>
      <c r="BD47" s="49">
        <f t="shared" si="3"/>
        <v>0</v>
      </c>
      <c r="BE47" s="49">
        <f t="shared" si="3"/>
        <v>0</v>
      </c>
      <c r="BF47" s="49">
        <f t="shared" si="3"/>
        <v>0</v>
      </c>
      <c r="BG47" s="49">
        <f t="shared" si="3"/>
        <v>0</v>
      </c>
      <c r="BH47" s="49">
        <f t="shared" si="3"/>
        <v>0</v>
      </c>
      <c r="BI47" s="49">
        <f t="shared" si="13"/>
        <v>0</v>
      </c>
      <c r="BJ47" s="49">
        <f t="shared" si="14"/>
        <v>0</v>
      </c>
      <c r="BK47" s="49">
        <f t="shared" si="15"/>
        <v>0</v>
      </c>
      <c r="BL47" s="49">
        <f t="shared" si="16"/>
        <v>0</v>
      </c>
      <c r="BM47" s="49">
        <f t="shared" si="4"/>
        <v>0</v>
      </c>
      <c r="BN47" s="49">
        <f t="shared" si="5"/>
        <v>0</v>
      </c>
      <c r="BO47" s="49">
        <f t="shared" si="6"/>
        <v>0</v>
      </c>
      <c r="BP47" s="49">
        <f t="shared" si="7"/>
        <v>0</v>
      </c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6">
        <f t="shared" si="8"/>
        <v>0</v>
      </c>
      <c r="CC47" s="50">
        <f t="shared" si="9"/>
        <v>0</v>
      </c>
      <c r="CD47" s="46">
        <f t="shared" si="10"/>
        <v>0</v>
      </c>
      <c r="CE47" s="46">
        <f t="shared" si="11"/>
        <v>0</v>
      </c>
      <c r="CF47" s="46">
        <f t="shared" si="12"/>
        <v>0</v>
      </c>
    </row>
    <row r="48" spans="1:84" ht="18.75" customHeight="1" x14ac:dyDescent="0.15">
      <c r="A48" s="10">
        <v>27</v>
      </c>
      <c r="B48" s="137"/>
      <c r="C48" s="136"/>
      <c r="D48" s="136"/>
      <c r="E48" s="136"/>
      <c r="F48" s="136"/>
      <c r="G48" s="136"/>
      <c r="H48" s="136"/>
      <c r="I48" s="136"/>
      <c r="J48" s="11"/>
      <c r="K48" s="63"/>
      <c r="L48" s="63"/>
      <c r="M48" s="146"/>
      <c r="N48" s="143"/>
      <c r="O48" s="147"/>
      <c r="P48" s="148"/>
      <c r="Q48" s="4"/>
      <c r="R48" s="53"/>
      <c r="S48" s="56"/>
      <c r="T48" s="12"/>
      <c r="U48" s="12"/>
      <c r="V48" s="13"/>
      <c r="W48" s="32"/>
      <c r="X48" s="12"/>
      <c r="Y48" s="4"/>
      <c r="Z48" s="12"/>
      <c r="AA48" s="4"/>
      <c r="AB48" s="53"/>
      <c r="AC48" s="13"/>
      <c r="AD48" s="12"/>
      <c r="AE48" s="4"/>
      <c r="AF48" s="94"/>
      <c r="AG48" s="95"/>
      <c r="AH48" s="96"/>
      <c r="AI48" s="97"/>
      <c r="AJ48" s="95"/>
      <c r="AK48" s="98"/>
      <c r="AL48" s="94"/>
      <c r="AM48" s="95"/>
      <c r="AN48" s="96"/>
      <c r="AO48" s="99"/>
      <c r="AP48" s="100"/>
      <c r="AQ48" s="14">
        <f t="shared" si="0"/>
        <v>0</v>
      </c>
      <c r="AR48" s="15" t="str">
        <f t="shared" si="1"/>
        <v>OK</v>
      </c>
      <c r="AS48" s="16" t="str">
        <f t="shared" si="2"/>
        <v>-</v>
      </c>
      <c r="AT48" s="24"/>
      <c r="AU48" s="24"/>
      <c r="AV48" s="24"/>
      <c r="AW48" s="24"/>
      <c r="AX48" s="24"/>
      <c r="AY48" s="24"/>
      <c r="AZ48" s="46"/>
      <c r="BA48" s="46"/>
      <c r="BB48" s="49">
        <f t="shared" si="3"/>
        <v>0</v>
      </c>
      <c r="BC48" s="49">
        <f t="shared" si="3"/>
        <v>0</v>
      </c>
      <c r="BD48" s="49">
        <f t="shared" si="3"/>
        <v>0</v>
      </c>
      <c r="BE48" s="49">
        <f t="shared" si="3"/>
        <v>0</v>
      </c>
      <c r="BF48" s="49">
        <f t="shared" si="3"/>
        <v>0</v>
      </c>
      <c r="BG48" s="49">
        <f t="shared" si="3"/>
        <v>0</v>
      </c>
      <c r="BH48" s="49">
        <f t="shared" si="3"/>
        <v>0</v>
      </c>
      <c r="BI48" s="49">
        <f t="shared" si="13"/>
        <v>0</v>
      </c>
      <c r="BJ48" s="49">
        <f t="shared" si="14"/>
        <v>0</v>
      </c>
      <c r="BK48" s="49">
        <f t="shared" si="15"/>
        <v>0</v>
      </c>
      <c r="BL48" s="49">
        <f t="shared" si="16"/>
        <v>0</v>
      </c>
      <c r="BM48" s="49">
        <f t="shared" si="4"/>
        <v>0</v>
      </c>
      <c r="BN48" s="49">
        <f t="shared" si="5"/>
        <v>0</v>
      </c>
      <c r="BO48" s="49">
        <f t="shared" si="6"/>
        <v>0</v>
      </c>
      <c r="BP48" s="49">
        <f t="shared" si="7"/>
        <v>0</v>
      </c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6">
        <f t="shared" si="8"/>
        <v>0</v>
      </c>
      <c r="CC48" s="50">
        <f t="shared" si="9"/>
        <v>0</v>
      </c>
      <c r="CD48" s="46">
        <f t="shared" si="10"/>
        <v>0</v>
      </c>
      <c r="CE48" s="46">
        <f t="shared" si="11"/>
        <v>0</v>
      </c>
      <c r="CF48" s="46">
        <f t="shared" si="12"/>
        <v>0</v>
      </c>
    </row>
    <row r="49" spans="1:84" ht="18.75" customHeight="1" x14ac:dyDescent="0.15">
      <c r="A49" s="10">
        <v>28</v>
      </c>
      <c r="B49" s="141"/>
      <c r="C49" s="142"/>
      <c r="D49" s="142"/>
      <c r="E49" s="143"/>
      <c r="F49" s="146"/>
      <c r="G49" s="142"/>
      <c r="H49" s="142"/>
      <c r="I49" s="143"/>
      <c r="J49" s="11"/>
      <c r="K49" s="63"/>
      <c r="L49" s="63"/>
      <c r="M49" s="146"/>
      <c r="N49" s="143"/>
      <c r="O49" s="147"/>
      <c r="P49" s="148"/>
      <c r="Q49" s="4"/>
      <c r="R49" s="53"/>
      <c r="S49" s="56"/>
      <c r="T49" s="12"/>
      <c r="U49" s="12"/>
      <c r="V49" s="13"/>
      <c r="W49" s="32"/>
      <c r="X49" s="12"/>
      <c r="Y49" s="4"/>
      <c r="Z49" s="12"/>
      <c r="AA49" s="4"/>
      <c r="AB49" s="53"/>
      <c r="AC49" s="13"/>
      <c r="AD49" s="12"/>
      <c r="AE49" s="4"/>
      <c r="AF49" s="94"/>
      <c r="AG49" s="95"/>
      <c r="AH49" s="96"/>
      <c r="AI49" s="97"/>
      <c r="AJ49" s="95"/>
      <c r="AK49" s="98"/>
      <c r="AL49" s="94"/>
      <c r="AM49" s="95"/>
      <c r="AN49" s="96"/>
      <c r="AO49" s="99"/>
      <c r="AP49" s="100"/>
      <c r="AQ49" s="14">
        <f t="shared" si="0"/>
        <v>0</v>
      </c>
      <c r="AR49" s="15" t="str">
        <f t="shared" si="1"/>
        <v>OK</v>
      </c>
      <c r="AS49" s="16" t="str">
        <f t="shared" si="2"/>
        <v>-</v>
      </c>
      <c r="AT49" s="24"/>
      <c r="AU49" s="24"/>
      <c r="AV49" s="24"/>
      <c r="AW49" s="24"/>
      <c r="AX49" s="24"/>
      <c r="AY49" s="24"/>
      <c r="AZ49" s="46"/>
      <c r="BA49" s="46"/>
      <c r="BB49" s="49">
        <f t="shared" si="3"/>
        <v>0</v>
      </c>
      <c r="BC49" s="49">
        <f t="shared" si="3"/>
        <v>0</v>
      </c>
      <c r="BD49" s="49">
        <f t="shared" si="3"/>
        <v>0</v>
      </c>
      <c r="BE49" s="49">
        <f t="shared" si="3"/>
        <v>0</v>
      </c>
      <c r="BF49" s="49">
        <f t="shared" si="3"/>
        <v>0</v>
      </c>
      <c r="BG49" s="49">
        <f t="shared" si="3"/>
        <v>0</v>
      </c>
      <c r="BH49" s="49">
        <f t="shared" si="3"/>
        <v>0</v>
      </c>
      <c r="BI49" s="49">
        <f t="shared" si="13"/>
        <v>0</v>
      </c>
      <c r="BJ49" s="49">
        <f t="shared" si="14"/>
        <v>0</v>
      </c>
      <c r="BK49" s="49">
        <f t="shared" si="15"/>
        <v>0</v>
      </c>
      <c r="BL49" s="49">
        <f t="shared" si="16"/>
        <v>0</v>
      </c>
      <c r="BM49" s="49">
        <f t="shared" si="4"/>
        <v>0</v>
      </c>
      <c r="BN49" s="49">
        <f t="shared" si="5"/>
        <v>0</v>
      </c>
      <c r="BO49" s="49">
        <f t="shared" si="6"/>
        <v>0</v>
      </c>
      <c r="BP49" s="49">
        <f t="shared" si="7"/>
        <v>0</v>
      </c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6">
        <f t="shared" si="8"/>
        <v>0</v>
      </c>
      <c r="CC49" s="50">
        <f t="shared" si="9"/>
        <v>0</v>
      </c>
      <c r="CD49" s="46">
        <f t="shared" si="10"/>
        <v>0</v>
      </c>
      <c r="CE49" s="46">
        <f t="shared" si="11"/>
        <v>0</v>
      </c>
      <c r="CF49" s="46">
        <f t="shared" si="12"/>
        <v>0</v>
      </c>
    </row>
    <row r="50" spans="1:84" ht="18.75" customHeight="1" x14ac:dyDescent="0.15">
      <c r="A50" s="10">
        <v>29</v>
      </c>
      <c r="B50" s="141"/>
      <c r="C50" s="142"/>
      <c r="D50" s="142"/>
      <c r="E50" s="143"/>
      <c r="F50" s="146"/>
      <c r="G50" s="142"/>
      <c r="H50" s="142"/>
      <c r="I50" s="143"/>
      <c r="J50" s="11"/>
      <c r="K50" s="63"/>
      <c r="L50" s="63"/>
      <c r="M50" s="146"/>
      <c r="N50" s="143"/>
      <c r="O50" s="147"/>
      <c r="P50" s="148"/>
      <c r="Q50" s="4"/>
      <c r="R50" s="53"/>
      <c r="S50" s="56"/>
      <c r="T50" s="12"/>
      <c r="U50" s="12"/>
      <c r="V50" s="13"/>
      <c r="W50" s="32"/>
      <c r="X50" s="12"/>
      <c r="Y50" s="4"/>
      <c r="Z50" s="12"/>
      <c r="AA50" s="4"/>
      <c r="AB50" s="53"/>
      <c r="AC50" s="13"/>
      <c r="AD50" s="12"/>
      <c r="AE50" s="4"/>
      <c r="AF50" s="94"/>
      <c r="AG50" s="95"/>
      <c r="AH50" s="96"/>
      <c r="AI50" s="97"/>
      <c r="AJ50" s="95"/>
      <c r="AK50" s="98"/>
      <c r="AL50" s="94"/>
      <c r="AM50" s="95"/>
      <c r="AN50" s="96"/>
      <c r="AO50" s="99"/>
      <c r="AP50" s="100"/>
      <c r="AQ50" s="14">
        <f t="shared" si="0"/>
        <v>0</v>
      </c>
      <c r="AR50" s="15" t="str">
        <f t="shared" si="1"/>
        <v>OK</v>
      </c>
      <c r="AS50" s="16" t="str">
        <f t="shared" si="2"/>
        <v>-</v>
      </c>
      <c r="AT50" s="24"/>
      <c r="AU50" s="24"/>
      <c r="AV50" s="24"/>
      <c r="AW50" s="24"/>
      <c r="AX50" s="24"/>
      <c r="AY50" s="24"/>
      <c r="AZ50" s="46"/>
      <c r="BA50" s="46"/>
      <c r="BB50" s="49">
        <f t="shared" si="3"/>
        <v>0</v>
      </c>
      <c r="BC50" s="49">
        <f t="shared" si="3"/>
        <v>0</v>
      </c>
      <c r="BD50" s="49">
        <f t="shared" si="3"/>
        <v>0</v>
      </c>
      <c r="BE50" s="49">
        <f t="shared" si="3"/>
        <v>0</v>
      </c>
      <c r="BF50" s="49">
        <f t="shared" si="3"/>
        <v>0</v>
      </c>
      <c r="BG50" s="49">
        <f t="shared" si="3"/>
        <v>0</v>
      </c>
      <c r="BH50" s="49">
        <f t="shared" si="3"/>
        <v>0</v>
      </c>
      <c r="BI50" s="49">
        <f t="shared" si="13"/>
        <v>0</v>
      </c>
      <c r="BJ50" s="49">
        <f t="shared" si="14"/>
        <v>0</v>
      </c>
      <c r="BK50" s="49">
        <f t="shared" si="15"/>
        <v>0</v>
      </c>
      <c r="BL50" s="49">
        <f t="shared" si="16"/>
        <v>0</v>
      </c>
      <c r="BM50" s="49">
        <f t="shared" si="4"/>
        <v>0</v>
      </c>
      <c r="BN50" s="49">
        <f t="shared" si="5"/>
        <v>0</v>
      </c>
      <c r="BO50" s="49">
        <f t="shared" si="6"/>
        <v>0</v>
      </c>
      <c r="BP50" s="49">
        <f t="shared" si="7"/>
        <v>0</v>
      </c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6">
        <f t="shared" si="8"/>
        <v>0</v>
      </c>
      <c r="CC50" s="50">
        <f t="shared" si="9"/>
        <v>0</v>
      </c>
      <c r="CD50" s="46">
        <f t="shared" si="10"/>
        <v>0</v>
      </c>
      <c r="CE50" s="46">
        <f t="shared" si="11"/>
        <v>0</v>
      </c>
      <c r="CF50" s="46">
        <f t="shared" si="12"/>
        <v>0</v>
      </c>
    </row>
    <row r="51" spans="1:84" ht="18.75" customHeight="1" x14ac:dyDescent="0.15">
      <c r="A51" s="10">
        <v>30</v>
      </c>
      <c r="B51" s="137"/>
      <c r="C51" s="136"/>
      <c r="D51" s="136"/>
      <c r="E51" s="136"/>
      <c r="F51" s="136"/>
      <c r="G51" s="136"/>
      <c r="H51" s="136"/>
      <c r="I51" s="136"/>
      <c r="J51" s="11"/>
      <c r="K51" s="63"/>
      <c r="L51" s="63"/>
      <c r="M51" s="146"/>
      <c r="N51" s="143"/>
      <c r="O51" s="147"/>
      <c r="P51" s="148"/>
      <c r="Q51" s="4"/>
      <c r="R51" s="53"/>
      <c r="S51" s="56"/>
      <c r="T51" s="12"/>
      <c r="U51" s="12"/>
      <c r="V51" s="13"/>
      <c r="W51" s="32"/>
      <c r="X51" s="12"/>
      <c r="Y51" s="4"/>
      <c r="Z51" s="12"/>
      <c r="AA51" s="4"/>
      <c r="AB51" s="53"/>
      <c r="AC51" s="13"/>
      <c r="AD51" s="12"/>
      <c r="AE51" s="4"/>
      <c r="AF51" s="94"/>
      <c r="AG51" s="95"/>
      <c r="AH51" s="96"/>
      <c r="AI51" s="97"/>
      <c r="AJ51" s="95"/>
      <c r="AK51" s="98"/>
      <c r="AL51" s="94"/>
      <c r="AM51" s="95"/>
      <c r="AN51" s="96"/>
      <c r="AO51" s="99"/>
      <c r="AP51" s="100"/>
      <c r="AQ51" s="14">
        <f t="shared" si="0"/>
        <v>0</v>
      </c>
      <c r="AR51" s="15" t="str">
        <f t="shared" si="1"/>
        <v>OK</v>
      </c>
      <c r="AS51" s="16" t="str">
        <f t="shared" si="2"/>
        <v>-</v>
      </c>
      <c r="AT51" s="24"/>
      <c r="AU51" s="24"/>
      <c r="AV51" s="24"/>
      <c r="AW51" s="24"/>
      <c r="AX51" s="24"/>
      <c r="AY51" s="24"/>
      <c r="AZ51" s="46"/>
      <c r="BA51" s="46"/>
      <c r="BB51" s="49">
        <f t="shared" si="3"/>
        <v>0</v>
      </c>
      <c r="BC51" s="49">
        <f t="shared" si="3"/>
        <v>0</v>
      </c>
      <c r="BD51" s="49">
        <f t="shared" si="3"/>
        <v>0</v>
      </c>
      <c r="BE51" s="49">
        <f t="shared" si="3"/>
        <v>0</v>
      </c>
      <c r="BF51" s="49">
        <f t="shared" si="3"/>
        <v>0</v>
      </c>
      <c r="BG51" s="49">
        <f t="shared" si="3"/>
        <v>0</v>
      </c>
      <c r="BH51" s="49">
        <f t="shared" si="3"/>
        <v>0</v>
      </c>
      <c r="BI51" s="49">
        <f t="shared" si="13"/>
        <v>0</v>
      </c>
      <c r="BJ51" s="49">
        <f t="shared" si="14"/>
        <v>0</v>
      </c>
      <c r="BK51" s="49">
        <f t="shared" si="15"/>
        <v>0</v>
      </c>
      <c r="BL51" s="49">
        <f t="shared" si="16"/>
        <v>0</v>
      </c>
      <c r="BM51" s="49">
        <f t="shared" si="4"/>
        <v>0</v>
      </c>
      <c r="BN51" s="49">
        <f t="shared" si="5"/>
        <v>0</v>
      </c>
      <c r="BO51" s="49">
        <f t="shared" si="6"/>
        <v>0</v>
      </c>
      <c r="BP51" s="49">
        <f t="shared" si="7"/>
        <v>0</v>
      </c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6">
        <f t="shared" si="8"/>
        <v>0</v>
      </c>
      <c r="CC51" s="50">
        <f t="shared" si="9"/>
        <v>0</v>
      </c>
      <c r="CD51" s="46">
        <f t="shared" si="10"/>
        <v>0</v>
      </c>
      <c r="CE51" s="46">
        <f t="shared" si="11"/>
        <v>0</v>
      </c>
      <c r="CF51" s="46">
        <f t="shared" si="12"/>
        <v>0</v>
      </c>
    </row>
    <row r="52" spans="1:84" ht="18.75" customHeight="1" x14ac:dyDescent="0.15">
      <c r="A52" s="10">
        <v>31</v>
      </c>
      <c r="B52" s="137"/>
      <c r="C52" s="136"/>
      <c r="D52" s="136"/>
      <c r="E52" s="136"/>
      <c r="F52" s="136"/>
      <c r="G52" s="136"/>
      <c r="H52" s="136"/>
      <c r="I52" s="136"/>
      <c r="J52" s="11"/>
      <c r="K52" s="63"/>
      <c r="L52" s="63"/>
      <c r="M52" s="146"/>
      <c r="N52" s="143"/>
      <c r="O52" s="147"/>
      <c r="P52" s="148"/>
      <c r="Q52" s="4"/>
      <c r="R52" s="53"/>
      <c r="S52" s="56"/>
      <c r="T52" s="12"/>
      <c r="U52" s="12"/>
      <c r="V52" s="13"/>
      <c r="W52" s="32"/>
      <c r="X52" s="12"/>
      <c r="Y52" s="4"/>
      <c r="Z52" s="12"/>
      <c r="AA52" s="4"/>
      <c r="AB52" s="53"/>
      <c r="AC52" s="13"/>
      <c r="AD52" s="12"/>
      <c r="AE52" s="4"/>
      <c r="AF52" s="94"/>
      <c r="AG52" s="95"/>
      <c r="AH52" s="96"/>
      <c r="AI52" s="97"/>
      <c r="AJ52" s="95"/>
      <c r="AK52" s="98"/>
      <c r="AL52" s="94"/>
      <c r="AM52" s="95"/>
      <c r="AN52" s="96"/>
      <c r="AO52" s="99"/>
      <c r="AP52" s="100"/>
      <c r="AQ52" s="14">
        <f t="shared" si="0"/>
        <v>0</v>
      </c>
      <c r="AR52" s="15" t="str">
        <f t="shared" si="1"/>
        <v>OK</v>
      </c>
      <c r="AS52" s="16" t="str">
        <f t="shared" si="2"/>
        <v>-</v>
      </c>
      <c r="AT52" s="24"/>
      <c r="AU52" s="24"/>
      <c r="AV52" s="24"/>
      <c r="AW52" s="24"/>
      <c r="AX52" s="24"/>
      <c r="AY52" s="24"/>
      <c r="AZ52" s="46"/>
      <c r="BA52" s="46"/>
      <c r="BB52" s="49">
        <f t="shared" si="3"/>
        <v>0</v>
      </c>
      <c r="BC52" s="49">
        <f t="shared" si="3"/>
        <v>0</v>
      </c>
      <c r="BD52" s="49">
        <f t="shared" si="3"/>
        <v>0</v>
      </c>
      <c r="BE52" s="49">
        <f t="shared" si="3"/>
        <v>0</v>
      </c>
      <c r="BF52" s="49">
        <f t="shared" si="3"/>
        <v>0</v>
      </c>
      <c r="BG52" s="49">
        <f t="shared" si="3"/>
        <v>0</v>
      </c>
      <c r="BH52" s="49">
        <f t="shared" si="3"/>
        <v>0</v>
      </c>
      <c r="BI52" s="49">
        <f t="shared" si="13"/>
        <v>0</v>
      </c>
      <c r="BJ52" s="49">
        <f t="shared" si="14"/>
        <v>0</v>
      </c>
      <c r="BK52" s="49">
        <f t="shared" si="15"/>
        <v>0</v>
      </c>
      <c r="BL52" s="49">
        <f t="shared" si="16"/>
        <v>0</v>
      </c>
      <c r="BM52" s="49">
        <f t="shared" si="4"/>
        <v>0</v>
      </c>
      <c r="BN52" s="49">
        <f t="shared" si="5"/>
        <v>0</v>
      </c>
      <c r="BO52" s="49">
        <f t="shared" si="6"/>
        <v>0</v>
      </c>
      <c r="BP52" s="49">
        <f t="shared" si="7"/>
        <v>0</v>
      </c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6">
        <f t="shared" si="8"/>
        <v>0</v>
      </c>
      <c r="CC52" s="50">
        <f t="shared" si="9"/>
        <v>0</v>
      </c>
      <c r="CD52" s="46">
        <f t="shared" si="10"/>
        <v>0</v>
      </c>
      <c r="CE52" s="46">
        <f t="shared" si="11"/>
        <v>0</v>
      </c>
      <c r="CF52" s="46">
        <f t="shared" si="12"/>
        <v>0</v>
      </c>
    </row>
    <row r="53" spans="1:84" ht="18.75" customHeight="1" x14ac:dyDescent="0.15">
      <c r="A53" s="10">
        <v>32</v>
      </c>
      <c r="B53" s="137"/>
      <c r="C53" s="136"/>
      <c r="D53" s="136"/>
      <c r="E53" s="136"/>
      <c r="F53" s="136"/>
      <c r="G53" s="136"/>
      <c r="H53" s="136"/>
      <c r="I53" s="136"/>
      <c r="J53" s="11"/>
      <c r="K53" s="63"/>
      <c r="L53" s="63"/>
      <c r="M53" s="146"/>
      <c r="N53" s="143"/>
      <c r="O53" s="147"/>
      <c r="P53" s="148"/>
      <c r="Q53" s="4"/>
      <c r="R53" s="53"/>
      <c r="S53" s="56"/>
      <c r="T53" s="12"/>
      <c r="U53" s="12"/>
      <c r="V53" s="13"/>
      <c r="W53" s="32"/>
      <c r="X53" s="12"/>
      <c r="Y53" s="4"/>
      <c r="Z53" s="12"/>
      <c r="AA53" s="4"/>
      <c r="AB53" s="53"/>
      <c r="AC53" s="13"/>
      <c r="AD53" s="12"/>
      <c r="AE53" s="4"/>
      <c r="AF53" s="94"/>
      <c r="AG53" s="95"/>
      <c r="AH53" s="96"/>
      <c r="AI53" s="97"/>
      <c r="AJ53" s="95"/>
      <c r="AK53" s="98"/>
      <c r="AL53" s="94"/>
      <c r="AM53" s="95"/>
      <c r="AN53" s="96"/>
      <c r="AO53" s="99"/>
      <c r="AP53" s="100"/>
      <c r="AQ53" s="14">
        <f t="shared" si="0"/>
        <v>0</v>
      </c>
      <c r="AR53" s="15" t="str">
        <f t="shared" si="1"/>
        <v>OK</v>
      </c>
      <c r="AS53" s="16" t="str">
        <f t="shared" si="2"/>
        <v>-</v>
      </c>
      <c r="AT53" s="24"/>
      <c r="AU53" s="24"/>
      <c r="AV53" s="24"/>
      <c r="AW53" s="24"/>
      <c r="AX53" s="24"/>
      <c r="AY53" s="24"/>
      <c r="AZ53" s="46"/>
      <c r="BA53" s="46"/>
      <c r="BB53" s="49">
        <f t="shared" si="3"/>
        <v>0</v>
      </c>
      <c r="BC53" s="49">
        <f t="shared" si="3"/>
        <v>0</v>
      </c>
      <c r="BD53" s="49">
        <f t="shared" si="3"/>
        <v>0</v>
      </c>
      <c r="BE53" s="49">
        <f t="shared" si="3"/>
        <v>0</v>
      </c>
      <c r="BF53" s="49">
        <f t="shared" si="3"/>
        <v>0</v>
      </c>
      <c r="BG53" s="49">
        <f t="shared" si="3"/>
        <v>0</v>
      </c>
      <c r="BH53" s="49">
        <f t="shared" si="3"/>
        <v>0</v>
      </c>
      <c r="BI53" s="49">
        <f t="shared" si="13"/>
        <v>0</v>
      </c>
      <c r="BJ53" s="49">
        <f t="shared" si="14"/>
        <v>0</v>
      </c>
      <c r="BK53" s="49">
        <f t="shared" si="15"/>
        <v>0</v>
      </c>
      <c r="BL53" s="49">
        <f t="shared" si="16"/>
        <v>0</v>
      </c>
      <c r="BM53" s="49">
        <f t="shared" si="4"/>
        <v>0</v>
      </c>
      <c r="BN53" s="49">
        <f t="shared" si="5"/>
        <v>0</v>
      </c>
      <c r="BO53" s="49">
        <f t="shared" si="6"/>
        <v>0</v>
      </c>
      <c r="BP53" s="49">
        <f t="shared" si="7"/>
        <v>0</v>
      </c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6">
        <f t="shared" si="8"/>
        <v>0</v>
      </c>
      <c r="CC53" s="50">
        <f t="shared" si="9"/>
        <v>0</v>
      </c>
      <c r="CD53" s="46">
        <f t="shared" si="10"/>
        <v>0</v>
      </c>
      <c r="CE53" s="46">
        <f t="shared" si="11"/>
        <v>0</v>
      </c>
      <c r="CF53" s="46">
        <f t="shared" si="12"/>
        <v>0</v>
      </c>
    </row>
    <row r="54" spans="1:84" ht="18.75" customHeight="1" x14ac:dyDescent="0.15">
      <c r="A54" s="10">
        <v>33</v>
      </c>
      <c r="B54" s="137"/>
      <c r="C54" s="136"/>
      <c r="D54" s="136"/>
      <c r="E54" s="136"/>
      <c r="F54" s="136"/>
      <c r="G54" s="136"/>
      <c r="H54" s="136"/>
      <c r="I54" s="136"/>
      <c r="J54" s="11"/>
      <c r="K54" s="63"/>
      <c r="L54" s="63"/>
      <c r="M54" s="146"/>
      <c r="N54" s="143"/>
      <c r="O54" s="147"/>
      <c r="P54" s="148"/>
      <c r="Q54" s="4"/>
      <c r="R54" s="53"/>
      <c r="S54" s="56"/>
      <c r="T54" s="12"/>
      <c r="U54" s="12"/>
      <c r="V54" s="13"/>
      <c r="W54" s="32"/>
      <c r="X54" s="12"/>
      <c r="Y54" s="4"/>
      <c r="Z54" s="12"/>
      <c r="AA54" s="4"/>
      <c r="AB54" s="53"/>
      <c r="AC54" s="13"/>
      <c r="AD54" s="12"/>
      <c r="AE54" s="4"/>
      <c r="AF54" s="94"/>
      <c r="AG54" s="95"/>
      <c r="AH54" s="96"/>
      <c r="AI54" s="97"/>
      <c r="AJ54" s="95"/>
      <c r="AK54" s="98"/>
      <c r="AL54" s="94"/>
      <c r="AM54" s="95"/>
      <c r="AN54" s="96"/>
      <c r="AO54" s="99"/>
      <c r="AP54" s="100"/>
      <c r="AQ54" s="14">
        <f t="shared" si="0"/>
        <v>0</v>
      </c>
      <c r="AR54" s="15" t="str">
        <f t="shared" si="1"/>
        <v>OK</v>
      </c>
      <c r="AS54" s="16" t="str">
        <f t="shared" si="2"/>
        <v>-</v>
      </c>
      <c r="AT54" s="24"/>
      <c r="AU54" s="24"/>
      <c r="AV54" s="24"/>
      <c r="AW54" s="24"/>
      <c r="AX54" s="24"/>
      <c r="AY54" s="24"/>
      <c r="AZ54" s="46"/>
      <c r="BA54" s="46"/>
      <c r="BB54" s="49">
        <f t="shared" si="3"/>
        <v>0</v>
      </c>
      <c r="BC54" s="49">
        <f t="shared" si="3"/>
        <v>0</v>
      </c>
      <c r="BD54" s="49">
        <f t="shared" si="3"/>
        <v>0</v>
      </c>
      <c r="BE54" s="49">
        <f t="shared" si="3"/>
        <v>0</v>
      </c>
      <c r="BF54" s="49">
        <f t="shared" si="3"/>
        <v>0</v>
      </c>
      <c r="BG54" s="49">
        <f t="shared" si="3"/>
        <v>0</v>
      </c>
      <c r="BH54" s="49">
        <f t="shared" si="3"/>
        <v>0</v>
      </c>
      <c r="BI54" s="49">
        <f t="shared" si="13"/>
        <v>0</v>
      </c>
      <c r="BJ54" s="49">
        <f t="shared" si="14"/>
        <v>0</v>
      </c>
      <c r="BK54" s="49">
        <f t="shared" si="15"/>
        <v>0</v>
      </c>
      <c r="BL54" s="49">
        <f t="shared" si="16"/>
        <v>0</v>
      </c>
      <c r="BM54" s="49">
        <f t="shared" si="4"/>
        <v>0</v>
      </c>
      <c r="BN54" s="49">
        <f t="shared" si="5"/>
        <v>0</v>
      </c>
      <c r="BO54" s="49">
        <f t="shared" si="6"/>
        <v>0</v>
      </c>
      <c r="BP54" s="49">
        <f t="shared" si="7"/>
        <v>0</v>
      </c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6">
        <f t="shared" si="8"/>
        <v>0</v>
      </c>
      <c r="CC54" s="50">
        <f t="shared" si="9"/>
        <v>0</v>
      </c>
      <c r="CD54" s="46">
        <f t="shared" si="10"/>
        <v>0</v>
      </c>
      <c r="CE54" s="46">
        <f t="shared" si="11"/>
        <v>0</v>
      </c>
      <c r="CF54" s="46">
        <f t="shared" si="12"/>
        <v>0</v>
      </c>
    </row>
    <row r="55" spans="1:84" ht="18.75" customHeight="1" x14ac:dyDescent="0.15">
      <c r="A55" s="10">
        <v>34</v>
      </c>
      <c r="B55" s="137"/>
      <c r="C55" s="136"/>
      <c r="D55" s="136"/>
      <c r="E55" s="136"/>
      <c r="F55" s="136"/>
      <c r="G55" s="136"/>
      <c r="H55" s="136"/>
      <c r="I55" s="136"/>
      <c r="J55" s="11"/>
      <c r="K55" s="63"/>
      <c r="L55" s="63"/>
      <c r="M55" s="146"/>
      <c r="N55" s="143"/>
      <c r="O55" s="147"/>
      <c r="P55" s="148"/>
      <c r="Q55" s="4"/>
      <c r="R55" s="53"/>
      <c r="S55" s="56"/>
      <c r="T55" s="12"/>
      <c r="U55" s="12"/>
      <c r="V55" s="13"/>
      <c r="W55" s="32"/>
      <c r="X55" s="12"/>
      <c r="Y55" s="4"/>
      <c r="Z55" s="12"/>
      <c r="AA55" s="4"/>
      <c r="AB55" s="53"/>
      <c r="AC55" s="13"/>
      <c r="AD55" s="12"/>
      <c r="AE55" s="4"/>
      <c r="AF55" s="94"/>
      <c r="AG55" s="95"/>
      <c r="AH55" s="96"/>
      <c r="AI55" s="97"/>
      <c r="AJ55" s="95"/>
      <c r="AK55" s="98"/>
      <c r="AL55" s="94"/>
      <c r="AM55" s="95"/>
      <c r="AN55" s="96"/>
      <c r="AO55" s="99"/>
      <c r="AP55" s="100"/>
      <c r="AQ55" s="14">
        <f t="shared" si="0"/>
        <v>0</v>
      </c>
      <c r="AR55" s="15" t="str">
        <f t="shared" si="1"/>
        <v>OK</v>
      </c>
      <c r="AS55" s="16" t="str">
        <f t="shared" si="2"/>
        <v>-</v>
      </c>
      <c r="AT55" s="24"/>
      <c r="AU55" s="24"/>
      <c r="AV55" s="24"/>
      <c r="AW55" s="24"/>
      <c r="AX55" s="24"/>
      <c r="AY55" s="24"/>
      <c r="AZ55" s="46"/>
      <c r="BA55" s="46"/>
      <c r="BB55" s="49">
        <f t="shared" si="3"/>
        <v>0</v>
      </c>
      <c r="BC55" s="49">
        <f t="shared" si="3"/>
        <v>0</v>
      </c>
      <c r="BD55" s="49">
        <f t="shared" si="3"/>
        <v>0</v>
      </c>
      <c r="BE55" s="49">
        <f t="shared" si="3"/>
        <v>0</v>
      </c>
      <c r="BF55" s="49">
        <f t="shared" si="3"/>
        <v>0</v>
      </c>
      <c r="BG55" s="49">
        <f t="shared" si="3"/>
        <v>0</v>
      </c>
      <c r="BH55" s="49">
        <f t="shared" si="3"/>
        <v>0</v>
      </c>
      <c r="BI55" s="49">
        <f t="shared" si="13"/>
        <v>0</v>
      </c>
      <c r="BJ55" s="49">
        <f t="shared" si="14"/>
        <v>0</v>
      </c>
      <c r="BK55" s="49">
        <f t="shared" si="15"/>
        <v>0</v>
      </c>
      <c r="BL55" s="49">
        <f t="shared" si="16"/>
        <v>0</v>
      </c>
      <c r="BM55" s="49">
        <f t="shared" si="4"/>
        <v>0</v>
      </c>
      <c r="BN55" s="49">
        <f t="shared" si="5"/>
        <v>0</v>
      </c>
      <c r="BO55" s="49">
        <f t="shared" si="6"/>
        <v>0</v>
      </c>
      <c r="BP55" s="49">
        <f t="shared" si="7"/>
        <v>0</v>
      </c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6">
        <f t="shared" si="8"/>
        <v>0</v>
      </c>
      <c r="CC55" s="50">
        <f t="shared" si="9"/>
        <v>0</v>
      </c>
      <c r="CD55" s="46">
        <f t="shared" si="10"/>
        <v>0</v>
      </c>
      <c r="CE55" s="46">
        <f t="shared" si="11"/>
        <v>0</v>
      </c>
      <c r="CF55" s="46">
        <f t="shared" si="12"/>
        <v>0</v>
      </c>
    </row>
    <row r="56" spans="1:84" ht="18.75" customHeight="1" x14ac:dyDescent="0.15">
      <c r="A56" s="10">
        <v>35</v>
      </c>
      <c r="B56" s="137"/>
      <c r="C56" s="136"/>
      <c r="D56" s="136"/>
      <c r="E56" s="136"/>
      <c r="F56" s="136"/>
      <c r="G56" s="136"/>
      <c r="H56" s="136"/>
      <c r="I56" s="136"/>
      <c r="J56" s="11"/>
      <c r="K56" s="63"/>
      <c r="L56" s="63"/>
      <c r="M56" s="146"/>
      <c r="N56" s="143"/>
      <c r="O56" s="147"/>
      <c r="P56" s="148"/>
      <c r="Q56" s="4"/>
      <c r="R56" s="53"/>
      <c r="S56" s="56"/>
      <c r="T56" s="12"/>
      <c r="U56" s="12"/>
      <c r="V56" s="13"/>
      <c r="W56" s="32"/>
      <c r="X56" s="12"/>
      <c r="Y56" s="4"/>
      <c r="Z56" s="12"/>
      <c r="AA56" s="4"/>
      <c r="AB56" s="53"/>
      <c r="AC56" s="13"/>
      <c r="AD56" s="12"/>
      <c r="AE56" s="4"/>
      <c r="AF56" s="94"/>
      <c r="AG56" s="95"/>
      <c r="AH56" s="96"/>
      <c r="AI56" s="97"/>
      <c r="AJ56" s="95"/>
      <c r="AK56" s="98"/>
      <c r="AL56" s="94"/>
      <c r="AM56" s="95"/>
      <c r="AN56" s="96"/>
      <c r="AO56" s="99"/>
      <c r="AP56" s="100"/>
      <c r="AQ56" s="14">
        <f t="shared" si="0"/>
        <v>0</v>
      </c>
      <c r="AR56" s="15" t="str">
        <f t="shared" si="1"/>
        <v>OK</v>
      </c>
      <c r="AS56" s="16" t="str">
        <f t="shared" si="2"/>
        <v>-</v>
      </c>
      <c r="AT56" s="24"/>
      <c r="AU56" s="24"/>
      <c r="AV56" s="24"/>
      <c r="AW56" s="24"/>
      <c r="AX56" s="24"/>
      <c r="AY56" s="24"/>
      <c r="AZ56" s="46"/>
      <c r="BA56" s="46"/>
      <c r="BB56" s="49">
        <f t="shared" si="3"/>
        <v>0</v>
      </c>
      <c r="BC56" s="49">
        <f t="shared" si="3"/>
        <v>0</v>
      </c>
      <c r="BD56" s="49">
        <f t="shared" si="3"/>
        <v>0</v>
      </c>
      <c r="BE56" s="49">
        <f t="shared" si="3"/>
        <v>0</v>
      </c>
      <c r="BF56" s="49">
        <f t="shared" si="3"/>
        <v>0</v>
      </c>
      <c r="BG56" s="49">
        <f t="shared" si="3"/>
        <v>0</v>
      </c>
      <c r="BH56" s="49">
        <f t="shared" si="3"/>
        <v>0</v>
      </c>
      <c r="BI56" s="49">
        <f t="shared" si="13"/>
        <v>0</v>
      </c>
      <c r="BJ56" s="49">
        <f t="shared" si="14"/>
        <v>0</v>
      </c>
      <c r="BK56" s="49">
        <f t="shared" si="15"/>
        <v>0</v>
      </c>
      <c r="BL56" s="49">
        <f t="shared" si="16"/>
        <v>0</v>
      </c>
      <c r="BM56" s="49">
        <f t="shared" si="4"/>
        <v>0</v>
      </c>
      <c r="BN56" s="49">
        <f t="shared" si="5"/>
        <v>0</v>
      </c>
      <c r="BO56" s="49">
        <f t="shared" si="6"/>
        <v>0</v>
      </c>
      <c r="BP56" s="49">
        <f t="shared" si="7"/>
        <v>0</v>
      </c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6">
        <f t="shared" si="8"/>
        <v>0</v>
      </c>
      <c r="CC56" s="50">
        <f t="shared" si="9"/>
        <v>0</v>
      </c>
      <c r="CD56" s="46">
        <f t="shared" si="10"/>
        <v>0</v>
      </c>
      <c r="CE56" s="46">
        <f t="shared" si="11"/>
        <v>0</v>
      </c>
      <c r="CF56" s="46">
        <f t="shared" si="12"/>
        <v>0</v>
      </c>
    </row>
    <row r="57" spans="1:84" ht="18.75" customHeight="1" x14ac:dyDescent="0.15">
      <c r="A57" s="10">
        <v>36</v>
      </c>
      <c r="B57" s="137"/>
      <c r="C57" s="136"/>
      <c r="D57" s="136"/>
      <c r="E57" s="136"/>
      <c r="F57" s="136"/>
      <c r="G57" s="136"/>
      <c r="H57" s="136"/>
      <c r="I57" s="136"/>
      <c r="J57" s="11"/>
      <c r="K57" s="63"/>
      <c r="L57" s="63"/>
      <c r="M57" s="146"/>
      <c r="N57" s="143"/>
      <c r="O57" s="147"/>
      <c r="P57" s="148"/>
      <c r="Q57" s="4"/>
      <c r="R57" s="53"/>
      <c r="S57" s="56"/>
      <c r="T57" s="12"/>
      <c r="U57" s="12"/>
      <c r="V57" s="13"/>
      <c r="W57" s="32"/>
      <c r="X57" s="12"/>
      <c r="Y57" s="4"/>
      <c r="Z57" s="12"/>
      <c r="AA57" s="4"/>
      <c r="AB57" s="53"/>
      <c r="AC57" s="13"/>
      <c r="AD57" s="12"/>
      <c r="AE57" s="4"/>
      <c r="AF57" s="94"/>
      <c r="AG57" s="95"/>
      <c r="AH57" s="96"/>
      <c r="AI57" s="97"/>
      <c r="AJ57" s="95"/>
      <c r="AK57" s="98"/>
      <c r="AL57" s="94"/>
      <c r="AM57" s="95"/>
      <c r="AN57" s="96"/>
      <c r="AO57" s="99"/>
      <c r="AP57" s="100"/>
      <c r="AQ57" s="14">
        <f t="shared" si="0"/>
        <v>0</v>
      </c>
      <c r="AR57" s="15" t="str">
        <f t="shared" si="1"/>
        <v>OK</v>
      </c>
      <c r="AS57" s="16" t="str">
        <f t="shared" si="2"/>
        <v>-</v>
      </c>
      <c r="AT57" s="24"/>
      <c r="AU57" s="24"/>
      <c r="AV57" s="24"/>
      <c r="AW57" s="24"/>
      <c r="AX57" s="24"/>
      <c r="AY57" s="24"/>
      <c r="AZ57" s="46"/>
      <c r="BA57" s="46"/>
      <c r="BB57" s="49">
        <f t="shared" si="3"/>
        <v>0</v>
      </c>
      <c r="BC57" s="49">
        <f t="shared" si="3"/>
        <v>0</v>
      </c>
      <c r="BD57" s="49">
        <f t="shared" si="3"/>
        <v>0</v>
      </c>
      <c r="BE57" s="49">
        <f t="shared" si="3"/>
        <v>0</v>
      </c>
      <c r="BF57" s="49">
        <f t="shared" si="3"/>
        <v>0</v>
      </c>
      <c r="BG57" s="49">
        <f t="shared" si="3"/>
        <v>0</v>
      </c>
      <c r="BH57" s="49">
        <f t="shared" si="3"/>
        <v>0</v>
      </c>
      <c r="BI57" s="49">
        <f t="shared" si="13"/>
        <v>0</v>
      </c>
      <c r="BJ57" s="49">
        <f t="shared" si="14"/>
        <v>0</v>
      </c>
      <c r="BK57" s="49">
        <f t="shared" si="15"/>
        <v>0</v>
      </c>
      <c r="BL57" s="49">
        <f t="shared" si="16"/>
        <v>0</v>
      </c>
      <c r="BM57" s="49">
        <f t="shared" si="4"/>
        <v>0</v>
      </c>
      <c r="BN57" s="49">
        <f t="shared" si="5"/>
        <v>0</v>
      </c>
      <c r="BO57" s="49">
        <f t="shared" si="6"/>
        <v>0</v>
      </c>
      <c r="BP57" s="49">
        <f t="shared" si="7"/>
        <v>0</v>
      </c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6">
        <f t="shared" si="8"/>
        <v>0</v>
      </c>
      <c r="CC57" s="50">
        <f t="shared" si="9"/>
        <v>0</v>
      </c>
      <c r="CD57" s="46">
        <f t="shared" si="10"/>
        <v>0</v>
      </c>
      <c r="CE57" s="46">
        <f t="shared" si="11"/>
        <v>0</v>
      </c>
      <c r="CF57" s="46">
        <f t="shared" si="12"/>
        <v>0</v>
      </c>
    </row>
    <row r="58" spans="1:84" ht="18.75" customHeight="1" x14ac:dyDescent="0.15">
      <c r="A58" s="10">
        <v>37</v>
      </c>
      <c r="B58" s="137"/>
      <c r="C58" s="136"/>
      <c r="D58" s="136"/>
      <c r="E58" s="136"/>
      <c r="F58" s="136"/>
      <c r="G58" s="136"/>
      <c r="H58" s="136"/>
      <c r="I58" s="136"/>
      <c r="J58" s="11"/>
      <c r="K58" s="63"/>
      <c r="L58" s="63"/>
      <c r="M58" s="146"/>
      <c r="N58" s="143"/>
      <c r="O58" s="147"/>
      <c r="P58" s="148"/>
      <c r="Q58" s="4"/>
      <c r="R58" s="53"/>
      <c r="S58" s="56"/>
      <c r="T58" s="12"/>
      <c r="U58" s="12"/>
      <c r="V58" s="13"/>
      <c r="W58" s="32"/>
      <c r="X58" s="12"/>
      <c r="Y58" s="4"/>
      <c r="Z58" s="12"/>
      <c r="AA58" s="4"/>
      <c r="AB58" s="53"/>
      <c r="AC58" s="13"/>
      <c r="AD58" s="12"/>
      <c r="AE58" s="4"/>
      <c r="AF58" s="94"/>
      <c r="AG58" s="95"/>
      <c r="AH58" s="96"/>
      <c r="AI58" s="97"/>
      <c r="AJ58" s="95"/>
      <c r="AK58" s="98"/>
      <c r="AL58" s="94"/>
      <c r="AM58" s="95"/>
      <c r="AN58" s="96"/>
      <c r="AO58" s="99"/>
      <c r="AP58" s="100"/>
      <c r="AQ58" s="14">
        <f t="shared" si="0"/>
        <v>0</v>
      </c>
      <c r="AR58" s="15" t="str">
        <f t="shared" si="1"/>
        <v>OK</v>
      </c>
      <c r="AS58" s="16" t="str">
        <f t="shared" si="2"/>
        <v>-</v>
      </c>
      <c r="AT58" s="24"/>
      <c r="AU58" s="24"/>
      <c r="AV58" s="24"/>
      <c r="AW58" s="24"/>
      <c r="AX58" s="24"/>
      <c r="AY58" s="24"/>
      <c r="AZ58" s="46"/>
      <c r="BA58" s="46"/>
      <c r="BB58" s="49">
        <f t="shared" si="3"/>
        <v>0</v>
      </c>
      <c r="BC58" s="49">
        <f t="shared" si="3"/>
        <v>0</v>
      </c>
      <c r="BD58" s="49">
        <f t="shared" si="3"/>
        <v>0</v>
      </c>
      <c r="BE58" s="49">
        <f t="shared" ref="BE58:BH112" si="17">IF(T58&lt;&gt;"",IF(AND(COUNTA($Q58:$W58)&lt;=1,ISNUMBER(SEARCH($J58,BE$20)),ISNUMBER(SEARCH($K58,BE$21))),1,-1),0)</f>
        <v>0</v>
      </c>
      <c r="BF58" s="49">
        <f t="shared" si="17"/>
        <v>0</v>
      </c>
      <c r="BG58" s="49">
        <f t="shared" si="17"/>
        <v>0</v>
      </c>
      <c r="BH58" s="49">
        <f t="shared" si="17"/>
        <v>0</v>
      </c>
      <c r="BI58" s="49">
        <f t="shared" si="13"/>
        <v>0</v>
      </c>
      <c r="BJ58" s="49">
        <f t="shared" si="14"/>
        <v>0</v>
      </c>
      <c r="BK58" s="49">
        <f t="shared" si="15"/>
        <v>0</v>
      </c>
      <c r="BL58" s="49">
        <f t="shared" si="16"/>
        <v>0</v>
      </c>
      <c r="BM58" s="49">
        <f t="shared" si="4"/>
        <v>0</v>
      </c>
      <c r="BN58" s="49">
        <f t="shared" si="5"/>
        <v>0</v>
      </c>
      <c r="BO58" s="49">
        <f t="shared" si="6"/>
        <v>0</v>
      </c>
      <c r="BP58" s="49">
        <f t="shared" si="7"/>
        <v>0</v>
      </c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6">
        <f t="shared" si="8"/>
        <v>0</v>
      </c>
      <c r="CC58" s="50">
        <f t="shared" si="9"/>
        <v>0</v>
      </c>
      <c r="CD58" s="46">
        <f t="shared" si="10"/>
        <v>0</v>
      </c>
      <c r="CE58" s="46">
        <f t="shared" si="11"/>
        <v>0</v>
      </c>
      <c r="CF58" s="46">
        <f t="shared" si="12"/>
        <v>0</v>
      </c>
    </row>
    <row r="59" spans="1:84" ht="18.75" customHeight="1" x14ac:dyDescent="0.15">
      <c r="A59" s="10">
        <v>38</v>
      </c>
      <c r="B59" s="137"/>
      <c r="C59" s="136"/>
      <c r="D59" s="136"/>
      <c r="E59" s="136"/>
      <c r="F59" s="136"/>
      <c r="G59" s="136"/>
      <c r="H59" s="136"/>
      <c r="I59" s="136"/>
      <c r="J59" s="11"/>
      <c r="K59" s="63"/>
      <c r="L59" s="63"/>
      <c r="M59" s="146"/>
      <c r="N59" s="143"/>
      <c r="O59" s="147"/>
      <c r="P59" s="148"/>
      <c r="Q59" s="4"/>
      <c r="R59" s="53"/>
      <c r="S59" s="56"/>
      <c r="T59" s="12"/>
      <c r="U59" s="12"/>
      <c r="V59" s="13"/>
      <c r="W59" s="32"/>
      <c r="X59" s="12"/>
      <c r="Y59" s="4"/>
      <c r="Z59" s="12"/>
      <c r="AA59" s="4"/>
      <c r="AB59" s="53"/>
      <c r="AC59" s="13"/>
      <c r="AD59" s="12"/>
      <c r="AE59" s="4"/>
      <c r="AF59" s="94"/>
      <c r="AG59" s="95"/>
      <c r="AH59" s="96"/>
      <c r="AI59" s="97"/>
      <c r="AJ59" s="95"/>
      <c r="AK59" s="98"/>
      <c r="AL59" s="94"/>
      <c r="AM59" s="95"/>
      <c r="AN59" s="96"/>
      <c r="AO59" s="99"/>
      <c r="AP59" s="100"/>
      <c r="AQ59" s="14">
        <f t="shared" si="0"/>
        <v>0</v>
      </c>
      <c r="AR59" s="15" t="str">
        <f t="shared" si="1"/>
        <v>OK</v>
      </c>
      <c r="AS59" s="16" t="str">
        <f t="shared" si="2"/>
        <v>-</v>
      </c>
      <c r="AT59" s="24"/>
      <c r="AU59" s="24"/>
      <c r="AV59" s="24"/>
      <c r="AW59" s="24"/>
      <c r="AX59" s="24"/>
      <c r="AY59" s="24"/>
      <c r="AZ59" s="46"/>
      <c r="BA59" s="46"/>
      <c r="BB59" s="49">
        <f t="shared" ref="BB59:BH121" si="18">IF(Q59&lt;&gt;"",IF(AND(COUNTA($Q59:$W59)&lt;=1,ISNUMBER(SEARCH($J59,BB$20)),ISNUMBER(SEARCH($K59,BB$21))),1,-1),0)</f>
        <v>0</v>
      </c>
      <c r="BC59" s="49">
        <f t="shared" si="18"/>
        <v>0</v>
      </c>
      <c r="BD59" s="49">
        <f t="shared" si="18"/>
        <v>0</v>
      </c>
      <c r="BE59" s="49">
        <f t="shared" si="17"/>
        <v>0</v>
      </c>
      <c r="BF59" s="49">
        <f t="shared" si="17"/>
        <v>0</v>
      </c>
      <c r="BG59" s="49">
        <f t="shared" si="17"/>
        <v>0</v>
      </c>
      <c r="BH59" s="49">
        <f t="shared" si="17"/>
        <v>0</v>
      </c>
      <c r="BI59" s="49">
        <f t="shared" si="13"/>
        <v>0</v>
      </c>
      <c r="BJ59" s="49">
        <f t="shared" si="14"/>
        <v>0</v>
      </c>
      <c r="BK59" s="49">
        <f t="shared" si="15"/>
        <v>0</v>
      </c>
      <c r="BL59" s="49">
        <f t="shared" si="16"/>
        <v>0</v>
      </c>
      <c r="BM59" s="49">
        <f t="shared" si="4"/>
        <v>0</v>
      </c>
      <c r="BN59" s="49">
        <f t="shared" si="5"/>
        <v>0</v>
      </c>
      <c r="BO59" s="49">
        <f t="shared" si="6"/>
        <v>0</v>
      </c>
      <c r="BP59" s="49">
        <f t="shared" si="7"/>
        <v>0</v>
      </c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6">
        <f t="shared" si="8"/>
        <v>0</v>
      </c>
      <c r="CC59" s="50">
        <f t="shared" si="9"/>
        <v>0</v>
      </c>
      <c r="CD59" s="46">
        <f t="shared" si="10"/>
        <v>0</v>
      </c>
      <c r="CE59" s="46">
        <f t="shared" si="11"/>
        <v>0</v>
      </c>
      <c r="CF59" s="46">
        <f t="shared" si="12"/>
        <v>0</v>
      </c>
    </row>
    <row r="60" spans="1:84" ht="18.75" customHeight="1" x14ac:dyDescent="0.15">
      <c r="A60" s="10">
        <v>39</v>
      </c>
      <c r="B60" s="137"/>
      <c r="C60" s="136"/>
      <c r="D60" s="136"/>
      <c r="E60" s="136"/>
      <c r="F60" s="136"/>
      <c r="G60" s="136"/>
      <c r="H60" s="136"/>
      <c r="I60" s="136"/>
      <c r="J60" s="11"/>
      <c r="K60" s="63"/>
      <c r="L60" s="63"/>
      <c r="M60" s="146"/>
      <c r="N60" s="143"/>
      <c r="O60" s="147"/>
      <c r="P60" s="148"/>
      <c r="Q60" s="4"/>
      <c r="R60" s="53"/>
      <c r="S60" s="56"/>
      <c r="T60" s="12"/>
      <c r="U60" s="12"/>
      <c r="V60" s="13"/>
      <c r="W60" s="32"/>
      <c r="X60" s="12"/>
      <c r="Y60" s="4"/>
      <c r="Z60" s="12"/>
      <c r="AA60" s="4"/>
      <c r="AB60" s="53"/>
      <c r="AC60" s="13"/>
      <c r="AD60" s="12"/>
      <c r="AE60" s="4"/>
      <c r="AF60" s="94"/>
      <c r="AG60" s="95"/>
      <c r="AH60" s="96"/>
      <c r="AI60" s="97"/>
      <c r="AJ60" s="95"/>
      <c r="AK60" s="98"/>
      <c r="AL60" s="94"/>
      <c r="AM60" s="95"/>
      <c r="AN60" s="96"/>
      <c r="AO60" s="99"/>
      <c r="AP60" s="100"/>
      <c r="AQ60" s="14">
        <f t="shared" si="0"/>
        <v>0</v>
      </c>
      <c r="AR60" s="15" t="str">
        <f t="shared" si="1"/>
        <v>OK</v>
      </c>
      <c r="AS60" s="16" t="str">
        <f t="shared" si="2"/>
        <v>-</v>
      </c>
      <c r="AT60" s="24"/>
      <c r="AU60" s="24"/>
      <c r="AV60" s="24"/>
      <c r="AW60" s="24"/>
      <c r="AX60" s="24"/>
      <c r="AY60" s="24"/>
      <c r="AZ60" s="46"/>
      <c r="BA60" s="46"/>
      <c r="BB60" s="49">
        <f t="shared" si="18"/>
        <v>0</v>
      </c>
      <c r="BC60" s="49">
        <f t="shared" si="18"/>
        <v>0</v>
      </c>
      <c r="BD60" s="49">
        <f t="shared" si="18"/>
        <v>0</v>
      </c>
      <c r="BE60" s="49">
        <f t="shared" si="17"/>
        <v>0</v>
      </c>
      <c r="BF60" s="49">
        <f t="shared" si="17"/>
        <v>0</v>
      </c>
      <c r="BG60" s="49">
        <f t="shared" si="17"/>
        <v>0</v>
      </c>
      <c r="BH60" s="49">
        <f t="shared" si="17"/>
        <v>0</v>
      </c>
      <c r="BI60" s="49">
        <f t="shared" si="13"/>
        <v>0</v>
      </c>
      <c r="BJ60" s="49">
        <f t="shared" si="14"/>
        <v>0</v>
      </c>
      <c r="BK60" s="49">
        <f t="shared" si="15"/>
        <v>0</v>
      </c>
      <c r="BL60" s="49">
        <f t="shared" si="16"/>
        <v>0</v>
      </c>
      <c r="BM60" s="49">
        <f t="shared" si="4"/>
        <v>0</v>
      </c>
      <c r="BN60" s="49">
        <f t="shared" si="5"/>
        <v>0</v>
      </c>
      <c r="BO60" s="49">
        <f t="shared" si="6"/>
        <v>0</v>
      </c>
      <c r="BP60" s="49">
        <f t="shared" si="7"/>
        <v>0</v>
      </c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6">
        <f t="shared" si="8"/>
        <v>0</v>
      </c>
      <c r="CC60" s="50">
        <f t="shared" si="9"/>
        <v>0</v>
      </c>
      <c r="CD60" s="46">
        <f t="shared" si="10"/>
        <v>0</v>
      </c>
      <c r="CE60" s="46">
        <f t="shared" si="11"/>
        <v>0</v>
      </c>
      <c r="CF60" s="46">
        <f t="shared" si="12"/>
        <v>0</v>
      </c>
    </row>
    <row r="61" spans="1:84" ht="18.75" customHeight="1" x14ac:dyDescent="0.15">
      <c r="A61" s="10">
        <v>40</v>
      </c>
      <c r="B61" s="137"/>
      <c r="C61" s="136"/>
      <c r="D61" s="136"/>
      <c r="E61" s="136"/>
      <c r="F61" s="136"/>
      <c r="G61" s="136"/>
      <c r="H61" s="136"/>
      <c r="I61" s="136"/>
      <c r="J61" s="11"/>
      <c r="K61" s="63"/>
      <c r="L61" s="63"/>
      <c r="M61" s="146"/>
      <c r="N61" s="143"/>
      <c r="O61" s="147"/>
      <c r="P61" s="148"/>
      <c r="Q61" s="4"/>
      <c r="R61" s="53"/>
      <c r="S61" s="56"/>
      <c r="T61" s="12"/>
      <c r="U61" s="12"/>
      <c r="V61" s="13"/>
      <c r="W61" s="32"/>
      <c r="X61" s="12"/>
      <c r="Y61" s="4"/>
      <c r="Z61" s="12"/>
      <c r="AA61" s="4"/>
      <c r="AB61" s="53"/>
      <c r="AC61" s="13"/>
      <c r="AD61" s="12"/>
      <c r="AE61" s="4"/>
      <c r="AF61" s="94"/>
      <c r="AG61" s="95"/>
      <c r="AH61" s="96"/>
      <c r="AI61" s="97"/>
      <c r="AJ61" s="95"/>
      <c r="AK61" s="98"/>
      <c r="AL61" s="94"/>
      <c r="AM61" s="95"/>
      <c r="AN61" s="96"/>
      <c r="AO61" s="99"/>
      <c r="AP61" s="100"/>
      <c r="AQ61" s="14">
        <f t="shared" si="0"/>
        <v>0</v>
      </c>
      <c r="AR61" s="15" t="str">
        <f t="shared" si="1"/>
        <v>OK</v>
      </c>
      <c r="AS61" s="16" t="str">
        <f t="shared" si="2"/>
        <v>-</v>
      </c>
      <c r="AT61" s="24"/>
      <c r="AU61" s="24"/>
      <c r="AV61" s="24"/>
      <c r="AW61" s="24"/>
      <c r="AX61" s="24"/>
      <c r="AY61" s="24"/>
      <c r="AZ61" s="46"/>
      <c r="BA61" s="46"/>
      <c r="BB61" s="49">
        <f t="shared" si="18"/>
        <v>0</v>
      </c>
      <c r="BC61" s="49">
        <f t="shared" si="18"/>
        <v>0</v>
      </c>
      <c r="BD61" s="49">
        <f t="shared" si="18"/>
        <v>0</v>
      </c>
      <c r="BE61" s="49">
        <f t="shared" si="17"/>
        <v>0</v>
      </c>
      <c r="BF61" s="49">
        <f t="shared" si="17"/>
        <v>0</v>
      </c>
      <c r="BG61" s="49">
        <f t="shared" si="17"/>
        <v>0</v>
      </c>
      <c r="BH61" s="49">
        <f t="shared" si="17"/>
        <v>0</v>
      </c>
      <c r="BI61" s="49">
        <f t="shared" si="13"/>
        <v>0</v>
      </c>
      <c r="BJ61" s="49">
        <f t="shared" si="14"/>
        <v>0</v>
      </c>
      <c r="BK61" s="49">
        <f t="shared" si="15"/>
        <v>0</v>
      </c>
      <c r="BL61" s="49">
        <f t="shared" si="16"/>
        <v>0</v>
      </c>
      <c r="BM61" s="49">
        <f t="shared" si="4"/>
        <v>0</v>
      </c>
      <c r="BN61" s="49">
        <f t="shared" si="5"/>
        <v>0</v>
      </c>
      <c r="BO61" s="49">
        <f t="shared" si="6"/>
        <v>0</v>
      </c>
      <c r="BP61" s="49">
        <f t="shared" si="7"/>
        <v>0</v>
      </c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6">
        <f t="shared" si="8"/>
        <v>0</v>
      </c>
      <c r="CC61" s="50">
        <f t="shared" si="9"/>
        <v>0</v>
      </c>
      <c r="CD61" s="46">
        <f t="shared" si="10"/>
        <v>0</v>
      </c>
      <c r="CE61" s="46">
        <f t="shared" si="11"/>
        <v>0</v>
      </c>
      <c r="CF61" s="46">
        <f t="shared" si="12"/>
        <v>0</v>
      </c>
    </row>
    <row r="62" spans="1:84" ht="18.75" customHeight="1" x14ac:dyDescent="0.15">
      <c r="A62" s="10">
        <v>41</v>
      </c>
      <c r="B62" s="137"/>
      <c r="C62" s="136"/>
      <c r="D62" s="136"/>
      <c r="E62" s="136"/>
      <c r="F62" s="136"/>
      <c r="G62" s="136"/>
      <c r="H62" s="136"/>
      <c r="I62" s="136"/>
      <c r="J62" s="11"/>
      <c r="K62" s="63"/>
      <c r="L62" s="63"/>
      <c r="M62" s="146"/>
      <c r="N62" s="143"/>
      <c r="O62" s="147"/>
      <c r="P62" s="148"/>
      <c r="Q62" s="4"/>
      <c r="R62" s="53"/>
      <c r="S62" s="56"/>
      <c r="T62" s="12"/>
      <c r="U62" s="12"/>
      <c r="V62" s="13"/>
      <c r="W62" s="32"/>
      <c r="X62" s="12"/>
      <c r="Y62" s="4"/>
      <c r="Z62" s="12"/>
      <c r="AA62" s="4"/>
      <c r="AB62" s="53"/>
      <c r="AC62" s="13"/>
      <c r="AD62" s="12"/>
      <c r="AE62" s="4"/>
      <c r="AF62" s="94"/>
      <c r="AG62" s="95"/>
      <c r="AH62" s="96"/>
      <c r="AI62" s="97"/>
      <c r="AJ62" s="95"/>
      <c r="AK62" s="98"/>
      <c r="AL62" s="94"/>
      <c r="AM62" s="95"/>
      <c r="AN62" s="96"/>
      <c r="AO62" s="99"/>
      <c r="AP62" s="100"/>
      <c r="AQ62" s="14">
        <f t="shared" si="0"/>
        <v>0</v>
      </c>
      <c r="AR62" s="15" t="str">
        <f t="shared" si="1"/>
        <v>OK</v>
      </c>
      <c r="AS62" s="16" t="str">
        <f t="shared" si="2"/>
        <v>-</v>
      </c>
      <c r="AT62" s="24"/>
      <c r="AU62" s="24"/>
      <c r="AV62" s="24"/>
      <c r="AW62" s="24"/>
      <c r="AX62" s="24"/>
      <c r="AY62" s="24"/>
      <c r="AZ62" s="46"/>
      <c r="BA62" s="46"/>
      <c r="BB62" s="49">
        <f t="shared" si="18"/>
        <v>0</v>
      </c>
      <c r="BC62" s="49">
        <f t="shared" si="18"/>
        <v>0</v>
      </c>
      <c r="BD62" s="49">
        <f t="shared" si="18"/>
        <v>0</v>
      </c>
      <c r="BE62" s="49">
        <f t="shared" si="17"/>
        <v>0</v>
      </c>
      <c r="BF62" s="49">
        <f t="shared" si="17"/>
        <v>0</v>
      </c>
      <c r="BG62" s="49">
        <f t="shared" si="17"/>
        <v>0</v>
      </c>
      <c r="BH62" s="49">
        <f t="shared" si="17"/>
        <v>0</v>
      </c>
      <c r="BI62" s="49">
        <f t="shared" si="13"/>
        <v>0</v>
      </c>
      <c r="BJ62" s="49">
        <f t="shared" si="14"/>
        <v>0</v>
      </c>
      <c r="BK62" s="49">
        <f t="shared" si="15"/>
        <v>0</v>
      </c>
      <c r="BL62" s="49">
        <f t="shared" si="16"/>
        <v>0</v>
      </c>
      <c r="BM62" s="49">
        <f t="shared" si="4"/>
        <v>0</v>
      </c>
      <c r="BN62" s="49">
        <f t="shared" si="5"/>
        <v>0</v>
      </c>
      <c r="BO62" s="49">
        <f t="shared" si="6"/>
        <v>0</v>
      </c>
      <c r="BP62" s="49">
        <f t="shared" si="7"/>
        <v>0</v>
      </c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6">
        <f t="shared" si="8"/>
        <v>0</v>
      </c>
      <c r="CC62" s="50">
        <f t="shared" si="9"/>
        <v>0</v>
      </c>
      <c r="CD62" s="46">
        <f t="shared" si="10"/>
        <v>0</v>
      </c>
      <c r="CE62" s="46">
        <f t="shared" si="11"/>
        <v>0</v>
      </c>
      <c r="CF62" s="46">
        <f t="shared" si="12"/>
        <v>0</v>
      </c>
    </row>
    <row r="63" spans="1:84" ht="18.75" customHeight="1" x14ac:dyDescent="0.15">
      <c r="A63" s="10">
        <v>42</v>
      </c>
      <c r="B63" s="137"/>
      <c r="C63" s="136"/>
      <c r="D63" s="136"/>
      <c r="E63" s="136"/>
      <c r="F63" s="136"/>
      <c r="G63" s="136"/>
      <c r="H63" s="136"/>
      <c r="I63" s="136"/>
      <c r="J63" s="11"/>
      <c r="K63" s="63"/>
      <c r="L63" s="63"/>
      <c r="M63" s="146"/>
      <c r="N63" s="143"/>
      <c r="O63" s="147"/>
      <c r="P63" s="148"/>
      <c r="Q63" s="4"/>
      <c r="R63" s="53"/>
      <c r="S63" s="56"/>
      <c r="T63" s="12"/>
      <c r="U63" s="12"/>
      <c r="V63" s="13"/>
      <c r="W63" s="32"/>
      <c r="X63" s="12"/>
      <c r="Y63" s="4"/>
      <c r="Z63" s="12"/>
      <c r="AA63" s="4"/>
      <c r="AB63" s="53"/>
      <c r="AC63" s="13"/>
      <c r="AD63" s="12"/>
      <c r="AE63" s="4"/>
      <c r="AF63" s="94"/>
      <c r="AG63" s="95"/>
      <c r="AH63" s="96"/>
      <c r="AI63" s="97"/>
      <c r="AJ63" s="95"/>
      <c r="AK63" s="98"/>
      <c r="AL63" s="94"/>
      <c r="AM63" s="95"/>
      <c r="AN63" s="96"/>
      <c r="AO63" s="99"/>
      <c r="AP63" s="100"/>
      <c r="AQ63" s="14">
        <f t="shared" si="0"/>
        <v>0</v>
      </c>
      <c r="AR63" s="15" t="str">
        <f t="shared" si="1"/>
        <v>OK</v>
      </c>
      <c r="AS63" s="16" t="str">
        <f t="shared" si="2"/>
        <v>-</v>
      </c>
      <c r="AT63" s="24"/>
      <c r="AU63" s="24"/>
      <c r="AV63" s="24"/>
      <c r="AW63" s="24"/>
      <c r="AX63" s="24"/>
      <c r="AY63" s="24"/>
      <c r="AZ63" s="46"/>
      <c r="BA63" s="46"/>
      <c r="BB63" s="49">
        <f t="shared" si="18"/>
        <v>0</v>
      </c>
      <c r="BC63" s="49">
        <f t="shared" si="18"/>
        <v>0</v>
      </c>
      <c r="BD63" s="49">
        <f t="shared" si="18"/>
        <v>0</v>
      </c>
      <c r="BE63" s="49">
        <f t="shared" si="17"/>
        <v>0</v>
      </c>
      <c r="BF63" s="49">
        <f t="shared" si="17"/>
        <v>0</v>
      </c>
      <c r="BG63" s="49">
        <f t="shared" si="17"/>
        <v>0</v>
      </c>
      <c r="BH63" s="49">
        <f t="shared" si="17"/>
        <v>0</v>
      </c>
      <c r="BI63" s="49">
        <f t="shared" si="13"/>
        <v>0</v>
      </c>
      <c r="BJ63" s="49">
        <f t="shared" si="14"/>
        <v>0</v>
      </c>
      <c r="BK63" s="49">
        <f t="shared" si="15"/>
        <v>0</v>
      </c>
      <c r="BL63" s="49">
        <f t="shared" si="16"/>
        <v>0</v>
      </c>
      <c r="BM63" s="49">
        <f t="shared" si="4"/>
        <v>0</v>
      </c>
      <c r="BN63" s="49">
        <f t="shared" si="5"/>
        <v>0</v>
      </c>
      <c r="BO63" s="49">
        <f t="shared" si="6"/>
        <v>0</v>
      </c>
      <c r="BP63" s="49">
        <f t="shared" si="7"/>
        <v>0</v>
      </c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6">
        <f t="shared" si="8"/>
        <v>0</v>
      </c>
      <c r="CC63" s="50">
        <f t="shared" si="9"/>
        <v>0</v>
      </c>
      <c r="CD63" s="46">
        <f t="shared" si="10"/>
        <v>0</v>
      </c>
      <c r="CE63" s="46">
        <f t="shared" si="11"/>
        <v>0</v>
      </c>
      <c r="CF63" s="46">
        <f t="shared" si="12"/>
        <v>0</v>
      </c>
    </row>
    <row r="64" spans="1:84" ht="18.75" customHeight="1" x14ac:dyDescent="0.15">
      <c r="A64" s="10">
        <v>43</v>
      </c>
      <c r="B64" s="137"/>
      <c r="C64" s="136"/>
      <c r="D64" s="136"/>
      <c r="E64" s="136"/>
      <c r="F64" s="136"/>
      <c r="G64" s="136"/>
      <c r="H64" s="136"/>
      <c r="I64" s="136"/>
      <c r="J64" s="11"/>
      <c r="K64" s="63"/>
      <c r="L64" s="63"/>
      <c r="M64" s="146"/>
      <c r="N64" s="143"/>
      <c r="O64" s="147"/>
      <c r="P64" s="148"/>
      <c r="Q64" s="4"/>
      <c r="R64" s="53"/>
      <c r="S64" s="56"/>
      <c r="T64" s="12"/>
      <c r="U64" s="12"/>
      <c r="V64" s="13"/>
      <c r="W64" s="32"/>
      <c r="X64" s="12"/>
      <c r="Y64" s="4"/>
      <c r="Z64" s="12"/>
      <c r="AA64" s="4"/>
      <c r="AB64" s="53"/>
      <c r="AC64" s="13"/>
      <c r="AD64" s="12"/>
      <c r="AE64" s="4"/>
      <c r="AF64" s="94"/>
      <c r="AG64" s="95"/>
      <c r="AH64" s="96"/>
      <c r="AI64" s="97"/>
      <c r="AJ64" s="95"/>
      <c r="AK64" s="98"/>
      <c r="AL64" s="94"/>
      <c r="AM64" s="95"/>
      <c r="AN64" s="96"/>
      <c r="AO64" s="99"/>
      <c r="AP64" s="100"/>
      <c r="AQ64" s="14">
        <f t="shared" si="0"/>
        <v>0</v>
      </c>
      <c r="AR64" s="15" t="str">
        <f t="shared" si="1"/>
        <v>OK</v>
      </c>
      <c r="AS64" s="16" t="str">
        <f t="shared" si="2"/>
        <v>-</v>
      </c>
      <c r="AT64" s="24"/>
      <c r="AU64" s="24"/>
      <c r="AV64" s="24"/>
      <c r="AW64" s="24"/>
      <c r="AX64" s="24"/>
      <c r="AY64" s="24"/>
      <c r="AZ64" s="46"/>
      <c r="BA64" s="46"/>
      <c r="BB64" s="49">
        <f t="shared" si="18"/>
        <v>0</v>
      </c>
      <c r="BC64" s="49">
        <f t="shared" si="18"/>
        <v>0</v>
      </c>
      <c r="BD64" s="49">
        <f t="shared" si="18"/>
        <v>0</v>
      </c>
      <c r="BE64" s="49">
        <f t="shared" si="17"/>
        <v>0</v>
      </c>
      <c r="BF64" s="49">
        <f t="shared" si="17"/>
        <v>0</v>
      </c>
      <c r="BG64" s="49">
        <f t="shared" si="17"/>
        <v>0</v>
      </c>
      <c r="BH64" s="49">
        <f t="shared" si="17"/>
        <v>0</v>
      </c>
      <c r="BI64" s="49">
        <f t="shared" si="13"/>
        <v>0</v>
      </c>
      <c r="BJ64" s="49">
        <f t="shared" si="14"/>
        <v>0</v>
      </c>
      <c r="BK64" s="49">
        <f t="shared" si="15"/>
        <v>0</v>
      </c>
      <c r="BL64" s="49">
        <f t="shared" si="16"/>
        <v>0</v>
      </c>
      <c r="BM64" s="49">
        <f t="shared" si="4"/>
        <v>0</v>
      </c>
      <c r="BN64" s="49">
        <f t="shared" si="5"/>
        <v>0</v>
      </c>
      <c r="BO64" s="49">
        <f t="shared" si="6"/>
        <v>0</v>
      </c>
      <c r="BP64" s="49">
        <f t="shared" si="7"/>
        <v>0</v>
      </c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6">
        <f t="shared" si="8"/>
        <v>0</v>
      </c>
      <c r="CC64" s="50">
        <f t="shared" si="9"/>
        <v>0</v>
      </c>
      <c r="CD64" s="46">
        <f t="shared" si="10"/>
        <v>0</v>
      </c>
      <c r="CE64" s="46">
        <f t="shared" si="11"/>
        <v>0</v>
      </c>
      <c r="CF64" s="46">
        <f t="shared" si="12"/>
        <v>0</v>
      </c>
    </row>
    <row r="65" spans="1:84" ht="18.75" customHeight="1" x14ac:dyDescent="0.15">
      <c r="A65" s="10">
        <v>44</v>
      </c>
      <c r="B65" s="137"/>
      <c r="C65" s="136"/>
      <c r="D65" s="136"/>
      <c r="E65" s="136"/>
      <c r="F65" s="136"/>
      <c r="G65" s="136"/>
      <c r="H65" s="136"/>
      <c r="I65" s="136"/>
      <c r="J65" s="11"/>
      <c r="K65" s="63"/>
      <c r="L65" s="63"/>
      <c r="M65" s="146"/>
      <c r="N65" s="143"/>
      <c r="O65" s="147"/>
      <c r="P65" s="148"/>
      <c r="Q65" s="4"/>
      <c r="R65" s="53"/>
      <c r="S65" s="56"/>
      <c r="T65" s="12"/>
      <c r="U65" s="12"/>
      <c r="V65" s="13"/>
      <c r="W65" s="32"/>
      <c r="X65" s="12"/>
      <c r="Y65" s="4"/>
      <c r="Z65" s="12"/>
      <c r="AA65" s="4"/>
      <c r="AB65" s="53"/>
      <c r="AC65" s="13"/>
      <c r="AD65" s="12"/>
      <c r="AE65" s="4"/>
      <c r="AF65" s="94"/>
      <c r="AG65" s="95"/>
      <c r="AH65" s="96"/>
      <c r="AI65" s="97"/>
      <c r="AJ65" s="95"/>
      <c r="AK65" s="98"/>
      <c r="AL65" s="94"/>
      <c r="AM65" s="95"/>
      <c r="AN65" s="96"/>
      <c r="AO65" s="99"/>
      <c r="AP65" s="100"/>
      <c r="AQ65" s="14">
        <f t="shared" si="0"/>
        <v>0</v>
      </c>
      <c r="AR65" s="15" t="str">
        <f t="shared" si="1"/>
        <v>OK</v>
      </c>
      <c r="AS65" s="16" t="str">
        <f t="shared" si="2"/>
        <v>-</v>
      </c>
      <c r="AT65" s="24"/>
      <c r="AU65" s="24"/>
      <c r="AV65" s="24"/>
      <c r="AW65" s="24"/>
      <c r="AX65" s="24"/>
      <c r="AY65" s="24"/>
      <c r="AZ65" s="46"/>
      <c r="BA65" s="46"/>
      <c r="BB65" s="49">
        <f t="shared" si="18"/>
        <v>0</v>
      </c>
      <c r="BC65" s="49">
        <f t="shared" si="18"/>
        <v>0</v>
      </c>
      <c r="BD65" s="49">
        <f t="shared" si="18"/>
        <v>0</v>
      </c>
      <c r="BE65" s="49">
        <f t="shared" si="17"/>
        <v>0</v>
      </c>
      <c r="BF65" s="49">
        <f t="shared" si="17"/>
        <v>0</v>
      </c>
      <c r="BG65" s="49">
        <f t="shared" si="17"/>
        <v>0</v>
      </c>
      <c r="BH65" s="49">
        <f t="shared" si="17"/>
        <v>0</v>
      </c>
      <c r="BI65" s="49">
        <f t="shared" si="13"/>
        <v>0</v>
      </c>
      <c r="BJ65" s="49">
        <f t="shared" si="14"/>
        <v>0</v>
      </c>
      <c r="BK65" s="49">
        <f t="shared" si="15"/>
        <v>0</v>
      </c>
      <c r="BL65" s="49">
        <f t="shared" si="16"/>
        <v>0</v>
      </c>
      <c r="BM65" s="49">
        <f t="shared" si="4"/>
        <v>0</v>
      </c>
      <c r="BN65" s="49">
        <f t="shared" si="5"/>
        <v>0</v>
      </c>
      <c r="BO65" s="49">
        <f t="shared" si="6"/>
        <v>0</v>
      </c>
      <c r="BP65" s="49">
        <f t="shared" si="7"/>
        <v>0</v>
      </c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6">
        <f t="shared" si="8"/>
        <v>0</v>
      </c>
      <c r="CC65" s="50">
        <f t="shared" si="9"/>
        <v>0</v>
      </c>
      <c r="CD65" s="46">
        <f t="shared" si="10"/>
        <v>0</v>
      </c>
      <c r="CE65" s="46">
        <f t="shared" si="11"/>
        <v>0</v>
      </c>
      <c r="CF65" s="46">
        <f t="shared" si="12"/>
        <v>0</v>
      </c>
    </row>
    <row r="66" spans="1:84" ht="18.75" customHeight="1" x14ac:dyDescent="0.15">
      <c r="A66" s="10">
        <v>45</v>
      </c>
      <c r="B66" s="137"/>
      <c r="C66" s="136"/>
      <c r="D66" s="136"/>
      <c r="E66" s="136"/>
      <c r="F66" s="136"/>
      <c r="G66" s="136"/>
      <c r="H66" s="136"/>
      <c r="I66" s="136"/>
      <c r="J66" s="11"/>
      <c r="K66" s="63"/>
      <c r="L66" s="63"/>
      <c r="M66" s="146"/>
      <c r="N66" s="143"/>
      <c r="O66" s="147"/>
      <c r="P66" s="148"/>
      <c r="Q66" s="4"/>
      <c r="R66" s="53"/>
      <c r="S66" s="56"/>
      <c r="T66" s="12"/>
      <c r="U66" s="12"/>
      <c r="V66" s="13"/>
      <c r="W66" s="32"/>
      <c r="X66" s="12"/>
      <c r="Y66" s="4"/>
      <c r="Z66" s="12"/>
      <c r="AA66" s="4"/>
      <c r="AB66" s="53"/>
      <c r="AC66" s="13"/>
      <c r="AD66" s="12"/>
      <c r="AE66" s="4"/>
      <c r="AF66" s="94"/>
      <c r="AG66" s="95"/>
      <c r="AH66" s="96"/>
      <c r="AI66" s="97"/>
      <c r="AJ66" s="95"/>
      <c r="AK66" s="98"/>
      <c r="AL66" s="94"/>
      <c r="AM66" s="95"/>
      <c r="AN66" s="96"/>
      <c r="AO66" s="99"/>
      <c r="AP66" s="100"/>
      <c r="AQ66" s="14">
        <f t="shared" si="0"/>
        <v>0</v>
      </c>
      <c r="AR66" s="15" t="str">
        <f t="shared" si="1"/>
        <v>OK</v>
      </c>
      <c r="AS66" s="16" t="str">
        <f t="shared" si="2"/>
        <v>-</v>
      </c>
      <c r="AT66" s="24"/>
      <c r="AU66" s="24"/>
      <c r="AV66" s="24"/>
      <c r="AW66" s="24"/>
      <c r="AX66" s="24"/>
      <c r="AY66" s="24"/>
      <c r="AZ66" s="46"/>
      <c r="BA66" s="46"/>
      <c r="BB66" s="49">
        <f t="shared" si="18"/>
        <v>0</v>
      </c>
      <c r="BC66" s="49">
        <f t="shared" si="18"/>
        <v>0</v>
      </c>
      <c r="BD66" s="49">
        <f t="shared" si="18"/>
        <v>0</v>
      </c>
      <c r="BE66" s="49">
        <f t="shared" si="17"/>
        <v>0</v>
      </c>
      <c r="BF66" s="49">
        <f t="shared" si="17"/>
        <v>0</v>
      </c>
      <c r="BG66" s="49">
        <f t="shared" si="17"/>
        <v>0</v>
      </c>
      <c r="BH66" s="49">
        <f t="shared" si="17"/>
        <v>0</v>
      </c>
      <c r="BI66" s="49">
        <f t="shared" si="13"/>
        <v>0</v>
      </c>
      <c r="BJ66" s="49">
        <f t="shared" si="14"/>
        <v>0</v>
      </c>
      <c r="BK66" s="49">
        <f t="shared" si="15"/>
        <v>0</v>
      </c>
      <c r="BL66" s="49">
        <f t="shared" si="16"/>
        <v>0</v>
      </c>
      <c r="BM66" s="49">
        <f t="shared" si="4"/>
        <v>0</v>
      </c>
      <c r="BN66" s="49">
        <f t="shared" si="5"/>
        <v>0</v>
      </c>
      <c r="BO66" s="49">
        <f t="shared" si="6"/>
        <v>0</v>
      </c>
      <c r="BP66" s="49">
        <f t="shared" si="7"/>
        <v>0</v>
      </c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6">
        <f t="shared" si="8"/>
        <v>0</v>
      </c>
      <c r="CC66" s="50">
        <f t="shared" si="9"/>
        <v>0</v>
      </c>
      <c r="CD66" s="46">
        <f t="shared" si="10"/>
        <v>0</v>
      </c>
      <c r="CE66" s="46">
        <f t="shared" si="11"/>
        <v>0</v>
      </c>
      <c r="CF66" s="46">
        <f t="shared" si="12"/>
        <v>0</v>
      </c>
    </row>
    <row r="67" spans="1:84" ht="18.75" customHeight="1" x14ac:dyDescent="0.15">
      <c r="A67" s="10">
        <v>46</v>
      </c>
      <c r="B67" s="137"/>
      <c r="C67" s="136"/>
      <c r="D67" s="136"/>
      <c r="E67" s="136"/>
      <c r="F67" s="136"/>
      <c r="G67" s="136"/>
      <c r="H67" s="136"/>
      <c r="I67" s="136"/>
      <c r="J67" s="11"/>
      <c r="K67" s="63"/>
      <c r="L67" s="63"/>
      <c r="M67" s="146"/>
      <c r="N67" s="143"/>
      <c r="O67" s="147"/>
      <c r="P67" s="148"/>
      <c r="Q67" s="4"/>
      <c r="R67" s="53"/>
      <c r="S67" s="56"/>
      <c r="T67" s="12"/>
      <c r="U67" s="12"/>
      <c r="V67" s="13"/>
      <c r="W67" s="32"/>
      <c r="X67" s="12"/>
      <c r="Y67" s="4"/>
      <c r="Z67" s="12"/>
      <c r="AA67" s="4"/>
      <c r="AB67" s="53"/>
      <c r="AC67" s="13"/>
      <c r="AD67" s="12"/>
      <c r="AE67" s="4"/>
      <c r="AF67" s="94"/>
      <c r="AG67" s="95"/>
      <c r="AH67" s="96"/>
      <c r="AI67" s="97"/>
      <c r="AJ67" s="95"/>
      <c r="AK67" s="98"/>
      <c r="AL67" s="94"/>
      <c r="AM67" s="95"/>
      <c r="AN67" s="96"/>
      <c r="AO67" s="99"/>
      <c r="AP67" s="100"/>
      <c r="AQ67" s="14">
        <f t="shared" si="0"/>
        <v>0</v>
      </c>
      <c r="AR67" s="15" t="str">
        <f t="shared" si="1"/>
        <v>OK</v>
      </c>
      <c r="AS67" s="16" t="str">
        <f t="shared" si="2"/>
        <v>-</v>
      </c>
      <c r="AT67" s="24"/>
      <c r="AU67" s="24"/>
      <c r="AV67" s="24"/>
      <c r="AW67" s="24"/>
      <c r="AX67" s="24"/>
      <c r="AY67" s="24"/>
      <c r="AZ67" s="46"/>
      <c r="BA67" s="46"/>
      <c r="BB67" s="49">
        <f t="shared" si="18"/>
        <v>0</v>
      </c>
      <c r="BC67" s="49">
        <f t="shared" si="18"/>
        <v>0</v>
      </c>
      <c r="BD67" s="49">
        <f t="shared" si="18"/>
        <v>0</v>
      </c>
      <c r="BE67" s="49">
        <f t="shared" si="17"/>
        <v>0</v>
      </c>
      <c r="BF67" s="49">
        <f t="shared" si="17"/>
        <v>0</v>
      </c>
      <c r="BG67" s="49">
        <f t="shared" si="17"/>
        <v>0</v>
      </c>
      <c r="BH67" s="49">
        <f t="shared" si="17"/>
        <v>0</v>
      </c>
      <c r="BI67" s="49">
        <f t="shared" si="13"/>
        <v>0</v>
      </c>
      <c r="BJ67" s="49">
        <f t="shared" si="14"/>
        <v>0</v>
      </c>
      <c r="BK67" s="49">
        <f t="shared" si="15"/>
        <v>0</v>
      </c>
      <c r="BL67" s="49">
        <f t="shared" si="16"/>
        <v>0</v>
      </c>
      <c r="BM67" s="49">
        <f t="shared" si="4"/>
        <v>0</v>
      </c>
      <c r="BN67" s="49">
        <f t="shared" si="5"/>
        <v>0</v>
      </c>
      <c r="BO67" s="49">
        <f t="shared" si="6"/>
        <v>0</v>
      </c>
      <c r="BP67" s="49">
        <f t="shared" si="7"/>
        <v>0</v>
      </c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6">
        <f t="shared" si="8"/>
        <v>0</v>
      </c>
      <c r="CC67" s="50">
        <f t="shared" si="9"/>
        <v>0</v>
      </c>
      <c r="CD67" s="46">
        <f t="shared" si="10"/>
        <v>0</v>
      </c>
      <c r="CE67" s="46">
        <f t="shared" si="11"/>
        <v>0</v>
      </c>
      <c r="CF67" s="46">
        <f t="shared" si="12"/>
        <v>0</v>
      </c>
    </row>
    <row r="68" spans="1:84" ht="18.75" customHeight="1" x14ac:dyDescent="0.15">
      <c r="A68" s="10">
        <v>47</v>
      </c>
      <c r="B68" s="137"/>
      <c r="C68" s="136"/>
      <c r="D68" s="136"/>
      <c r="E68" s="136"/>
      <c r="F68" s="136"/>
      <c r="G68" s="136"/>
      <c r="H68" s="136"/>
      <c r="I68" s="136"/>
      <c r="J68" s="11"/>
      <c r="K68" s="63"/>
      <c r="L68" s="63"/>
      <c r="M68" s="146"/>
      <c r="N68" s="143"/>
      <c r="O68" s="147"/>
      <c r="P68" s="148"/>
      <c r="Q68" s="4"/>
      <c r="R68" s="53"/>
      <c r="S68" s="56"/>
      <c r="T68" s="12"/>
      <c r="U68" s="12"/>
      <c r="V68" s="13"/>
      <c r="W68" s="32"/>
      <c r="X68" s="12"/>
      <c r="Y68" s="4"/>
      <c r="Z68" s="12"/>
      <c r="AA68" s="4"/>
      <c r="AB68" s="53"/>
      <c r="AC68" s="13"/>
      <c r="AD68" s="12"/>
      <c r="AE68" s="4"/>
      <c r="AF68" s="94"/>
      <c r="AG68" s="95"/>
      <c r="AH68" s="96"/>
      <c r="AI68" s="97"/>
      <c r="AJ68" s="95"/>
      <c r="AK68" s="98"/>
      <c r="AL68" s="94"/>
      <c r="AM68" s="95"/>
      <c r="AN68" s="96"/>
      <c r="AO68" s="99"/>
      <c r="AP68" s="100"/>
      <c r="AQ68" s="14">
        <f t="shared" si="0"/>
        <v>0</v>
      </c>
      <c r="AR68" s="15" t="str">
        <f t="shared" si="1"/>
        <v>OK</v>
      </c>
      <c r="AS68" s="16" t="str">
        <f t="shared" si="2"/>
        <v>-</v>
      </c>
      <c r="AT68" s="24"/>
      <c r="AU68" s="24"/>
      <c r="AV68" s="24"/>
      <c r="AW68" s="24"/>
      <c r="AX68" s="24"/>
      <c r="AY68" s="24"/>
      <c r="AZ68" s="46"/>
      <c r="BA68" s="46"/>
      <c r="BB68" s="49">
        <f t="shared" si="18"/>
        <v>0</v>
      </c>
      <c r="BC68" s="49">
        <f t="shared" si="18"/>
        <v>0</v>
      </c>
      <c r="BD68" s="49">
        <f t="shared" si="18"/>
        <v>0</v>
      </c>
      <c r="BE68" s="49">
        <f t="shared" si="17"/>
        <v>0</v>
      </c>
      <c r="BF68" s="49">
        <f t="shared" si="17"/>
        <v>0</v>
      </c>
      <c r="BG68" s="49">
        <f t="shared" si="17"/>
        <v>0</v>
      </c>
      <c r="BH68" s="49">
        <f t="shared" si="17"/>
        <v>0</v>
      </c>
      <c r="BI68" s="49">
        <f t="shared" si="13"/>
        <v>0</v>
      </c>
      <c r="BJ68" s="49">
        <f t="shared" si="14"/>
        <v>0</v>
      </c>
      <c r="BK68" s="49">
        <f t="shared" si="15"/>
        <v>0</v>
      </c>
      <c r="BL68" s="49">
        <f t="shared" si="16"/>
        <v>0</v>
      </c>
      <c r="BM68" s="49">
        <f t="shared" si="4"/>
        <v>0</v>
      </c>
      <c r="BN68" s="49">
        <f t="shared" si="5"/>
        <v>0</v>
      </c>
      <c r="BO68" s="49">
        <f t="shared" si="6"/>
        <v>0</v>
      </c>
      <c r="BP68" s="49">
        <f t="shared" si="7"/>
        <v>0</v>
      </c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6">
        <f t="shared" si="8"/>
        <v>0</v>
      </c>
      <c r="CC68" s="50">
        <f t="shared" si="9"/>
        <v>0</v>
      </c>
      <c r="CD68" s="46">
        <f t="shared" si="10"/>
        <v>0</v>
      </c>
      <c r="CE68" s="46">
        <f t="shared" si="11"/>
        <v>0</v>
      </c>
      <c r="CF68" s="46">
        <f t="shared" si="12"/>
        <v>0</v>
      </c>
    </row>
    <row r="69" spans="1:84" ht="18.75" customHeight="1" x14ac:dyDescent="0.15">
      <c r="A69" s="10">
        <v>48</v>
      </c>
      <c r="B69" s="137"/>
      <c r="C69" s="136"/>
      <c r="D69" s="136"/>
      <c r="E69" s="136"/>
      <c r="F69" s="136"/>
      <c r="G69" s="136"/>
      <c r="H69" s="136"/>
      <c r="I69" s="136"/>
      <c r="J69" s="11"/>
      <c r="K69" s="63"/>
      <c r="L69" s="63"/>
      <c r="M69" s="146"/>
      <c r="N69" s="143"/>
      <c r="O69" s="147"/>
      <c r="P69" s="148"/>
      <c r="Q69" s="4"/>
      <c r="R69" s="53"/>
      <c r="S69" s="56"/>
      <c r="T69" s="12"/>
      <c r="U69" s="12"/>
      <c r="V69" s="13"/>
      <c r="W69" s="32"/>
      <c r="X69" s="12"/>
      <c r="Y69" s="4"/>
      <c r="Z69" s="12"/>
      <c r="AA69" s="4"/>
      <c r="AB69" s="53"/>
      <c r="AC69" s="13"/>
      <c r="AD69" s="12"/>
      <c r="AE69" s="4"/>
      <c r="AF69" s="94"/>
      <c r="AG69" s="95"/>
      <c r="AH69" s="96"/>
      <c r="AI69" s="97"/>
      <c r="AJ69" s="95"/>
      <c r="AK69" s="98"/>
      <c r="AL69" s="94"/>
      <c r="AM69" s="95"/>
      <c r="AN69" s="96"/>
      <c r="AO69" s="99"/>
      <c r="AP69" s="100"/>
      <c r="AQ69" s="14">
        <f t="shared" si="0"/>
        <v>0</v>
      </c>
      <c r="AR69" s="15" t="str">
        <f t="shared" si="1"/>
        <v>OK</v>
      </c>
      <c r="AS69" s="16" t="str">
        <f t="shared" si="2"/>
        <v>-</v>
      </c>
      <c r="AT69" s="24"/>
      <c r="AU69" s="24"/>
      <c r="AV69" s="24"/>
      <c r="AW69" s="24"/>
      <c r="AX69" s="24"/>
      <c r="AY69" s="24"/>
      <c r="AZ69" s="46"/>
      <c r="BA69" s="46"/>
      <c r="BB69" s="49">
        <f t="shared" si="18"/>
        <v>0</v>
      </c>
      <c r="BC69" s="49">
        <f t="shared" si="18"/>
        <v>0</v>
      </c>
      <c r="BD69" s="49">
        <f t="shared" si="18"/>
        <v>0</v>
      </c>
      <c r="BE69" s="49">
        <f t="shared" si="17"/>
        <v>0</v>
      </c>
      <c r="BF69" s="49">
        <f t="shared" si="17"/>
        <v>0</v>
      </c>
      <c r="BG69" s="49">
        <f t="shared" si="17"/>
        <v>0</v>
      </c>
      <c r="BH69" s="49">
        <f t="shared" si="17"/>
        <v>0</v>
      </c>
      <c r="BI69" s="49">
        <f t="shared" si="13"/>
        <v>0</v>
      </c>
      <c r="BJ69" s="49">
        <f t="shared" si="14"/>
        <v>0</v>
      </c>
      <c r="BK69" s="49">
        <f t="shared" si="15"/>
        <v>0</v>
      </c>
      <c r="BL69" s="49">
        <f t="shared" si="16"/>
        <v>0</v>
      </c>
      <c r="BM69" s="49">
        <f t="shared" si="4"/>
        <v>0</v>
      </c>
      <c r="BN69" s="49">
        <f t="shared" si="5"/>
        <v>0</v>
      </c>
      <c r="BO69" s="49">
        <f t="shared" si="6"/>
        <v>0</v>
      </c>
      <c r="BP69" s="49">
        <f t="shared" si="7"/>
        <v>0</v>
      </c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6">
        <f t="shared" si="8"/>
        <v>0</v>
      </c>
      <c r="CC69" s="50">
        <f t="shared" si="9"/>
        <v>0</v>
      </c>
      <c r="CD69" s="46">
        <f t="shared" si="10"/>
        <v>0</v>
      </c>
      <c r="CE69" s="46">
        <f t="shared" si="11"/>
        <v>0</v>
      </c>
      <c r="CF69" s="46">
        <f t="shared" si="12"/>
        <v>0</v>
      </c>
    </row>
    <row r="70" spans="1:84" ht="18.600000000000001" customHeight="1" x14ac:dyDescent="0.15">
      <c r="A70" s="10">
        <v>49</v>
      </c>
      <c r="B70" s="137"/>
      <c r="C70" s="136"/>
      <c r="D70" s="136"/>
      <c r="E70" s="136"/>
      <c r="F70" s="136"/>
      <c r="G70" s="136"/>
      <c r="H70" s="136"/>
      <c r="I70" s="136"/>
      <c r="J70" s="11"/>
      <c r="K70" s="63"/>
      <c r="L70" s="63"/>
      <c r="M70" s="146"/>
      <c r="N70" s="143"/>
      <c r="O70" s="147"/>
      <c r="P70" s="148"/>
      <c r="Q70" s="4"/>
      <c r="R70" s="53"/>
      <c r="S70" s="56"/>
      <c r="T70" s="12"/>
      <c r="U70" s="12"/>
      <c r="V70" s="13"/>
      <c r="W70" s="32"/>
      <c r="X70" s="12"/>
      <c r="Y70" s="4"/>
      <c r="Z70" s="12"/>
      <c r="AA70" s="4"/>
      <c r="AB70" s="53"/>
      <c r="AC70" s="13"/>
      <c r="AD70" s="12"/>
      <c r="AE70" s="4"/>
      <c r="AF70" s="94"/>
      <c r="AG70" s="95"/>
      <c r="AH70" s="96"/>
      <c r="AI70" s="97"/>
      <c r="AJ70" s="95"/>
      <c r="AK70" s="98"/>
      <c r="AL70" s="94"/>
      <c r="AM70" s="95"/>
      <c r="AN70" s="96"/>
      <c r="AO70" s="99"/>
      <c r="AP70" s="100"/>
      <c r="AQ70" s="14">
        <f t="shared" si="0"/>
        <v>0</v>
      </c>
      <c r="AR70" s="15" t="str">
        <f t="shared" si="1"/>
        <v>OK</v>
      </c>
      <c r="AS70" s="16" t="str">
        <f t="shared" si="2"/>
        <v>-</v>
      </c>
      <c r="AT70" s="24"/>
      <c r="AU70" s="24"/>
      <c r="AV70" s="24"/>
      <c r="AW70" s="24"/>
      <c r="AX70" s="24"/>
      <c r="AY70" s="24"/>
      <c r="AZ70" s="46"/>
      <c r="BA70" s="46"/>
      <c r="BB70" s="49">
        <f t="shared" si="18"/>
        <v>0</v>
      </c>
      <c r="BC70" s="49">
        <f t="shared" si="18"/>
        <v>0</v>
      </c>
      <c r="BD70" s="49">
        <f t="shared" si="18"/>
        <v>0</v>
      </c>
      <c r="BE70" s="49">
        <f t="shared" si="17"/>
        <v>0</v>
      </c>
      <c r="BF70" s="49">
        <f t="shared" si="17"/>
        <v>0</v>
      </c>
      <c r="BG70" s="49">
        <f t="shared" si="17"/>
        <v>0</v>
      </c>
      <c r="BH70" s="49">
        <f t="shared" si="17"/>
        <v>0</v>
      </c>
      <c r="BI70" s="49">
        <f t="shared" si="13"/>
        <v>0</v>
      </c>
      <c r="BJ70" s="49">
        <f t="shared" si="14"/>
        <v>0</v>
      </c>
      <c r="BK70" s="49">
        <f t="shared" si="15"/>
        <v>0</v>
      </c>
      <c r="BL70" s="49">
        <f t="shared" si="16"/>
        <v>0</v>
      </c>
      <c r="BM70" s="49">
        <f t="shared" si="4"/>
        <v>0</v>
      </c>
      <c r="BN70" s="49">
        <f t="shared" si="5"/>
        <v>0</v>
      </c>
      <c r="BO70" s="49">
        <f t="shared" si="6"/>
        <v>0</v>
      </c>
      <c r="BP70" s="49">
        <f t="shared" si="7"/>
        <v>0</v>
      </c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6">
        <f t="shared" si="8"/>
        <v>0</v>
      </c>
      <c r="CC70" s="50">
        <f t="shared" si="9"/>
        <v>0</v>
      </c>
      <c r="CD70" s="46">
        <f t="shared" si="10"/>
        <v>0</v>
      </c>
      <c r="CE70" s="46">
        <f t="shared" si="11"/>
        <v>0</v>
      </c>
      <c r="CF70" s="46">
        <f t="shared" si="12"/>
        <v>0</v>
      </c>
    </row>
    <row r="71" spans="1:84" ht="18.600000000000001" customHeight="1" x14ac:dyDescent="0.15">
      <c r="A71" s="10">
        <v>50</v>
      </c>
      <c r="B71" s="137"/>
      <c r="C71" s="136"/>
      <c r="D71" s="136"/>
      <c r="E71" s="136"/>
      <c r="F71" s="136"/>
      <c r="G71" s="136"/>
      <c r="H71" s="136"/>
      <c r="I71" s="136"/>
      <c r="J71" s="11"/>
      <c r="K71" s="63"/>
      <c r="L71" s="63"/>
      <c r="M71" s="146"/>
      <c r="N71" s="143"/>
      <c r="O71" s="147"/>
      <c r="P71" s="148"/>
      <c r="Q71" s="4"/>
      <c r="R71" s="53"/>
      <c r="S71" s="56"/>
      <c r="T71" s="12"/>
      <c r="U71" s="12"/>
      <c r="V71" s="13"/>
      <c r="W71" s="32"/>
      <c r="X71" s="12"/>
      <c r="Y71" s="4"/>
      <c r="Z71" s="12"/>
      <c r="AA71" s="4"/>
      <c r="AB71" s="53"/>
      <c r="AC71" s="13"/>
      <c r="AD71" s="12"/>
      <c r="AE71" s="4"/>
      <c r="AF71" s="94"/>
      <c r="AG71" s="95"/>
      <c r="AH71" s="96"/>
      <c r="AI71" s="97"/>
      <c r="AJ71" s="95"/>
      <c r="AK71" s="98"/>
      <c r="AL71" s="94"/>
      <c r="AM71" s="95"/>
      <c r="AN71" s="96"/>
      <c r="AO71" s="99"/>
      <c r="AP71" s="100"/>
      <c r="AQ71" s="14">
        <f t="shared" si="0"/>
        <v>0</v>
      </c>
      <c r="AR71" s="15" t="str">
        <f t="shared" si="1"/>
        <v>OK</v>
      </c>
      <c r="AS71" s="16" t="str">
        <f t="shared" si="2"/>
        <v>-</v>
      </c>
      <c r="AT71" s="24"/>
      <c r="AU71" s="24"/>
      <c r="AV71" s="24"/>
      <c r="AW71" s="24"/>
      <c r="AX71" s="24"/>
      <c r="AY71" s="24"/>
      <c r="AZ71" s="46"/>
      <c r="BA71" s="46"/>
      <c r="BB71" s="49">
        <f t="shared" si="18"/>
        <v>0</v>
      </c>
      <c r="BC71" s="49">
        <f t="shared" si="18"/>
        <v>0</v>
      </c>
      <c r="BD71" s="49">
        <f t="shared" si="18"/>
        <v>0</v>
      </c>
      <c r="BE71" s="49">
        <f t="shared" si="17"/>
        <v>0</v>
      </c>
      <c r="BF71" s="49">
        <f t="shared" si="17"/>
        <v>0</v>
      </c>
      <c r="BG71" s="49">
        <f t="shared" si="17"/>
        <v>0</v>
      </c>
      <c r="BH71" s="49">
        <f t="shared" si="17"/>
        <v>0</v>
      </c>
      <c r="BI71" s="49">
        <f t="shared" si="13"/>
        <v>0</v>
      </c>
      <c r="BJ71" s="49">
        <f t="shared" si="14"/>
        <v>0</v>
      </c>
      <c r="BK71" s="49">
        <f t="shared" si="15"/>
        <v>0</v>
      </c>
      <c r="BL71" s="49">
        <f t="shared" si="16"/>
        <v>0</v>
      </c>
      <c r="BM71" s="49">
        <f t="shared" si="4"/>
        <v>0</v>
      </c>
      <c r="BN71" s="49">
        <f t="shared" si="5"/>
        <v>0</v>
      </c>
      <c r="BO71" s="49">
        <f t="shared" si="6"/>
        <v>0</v>
      </c>
      <c r="BP71" s="49">
        <f t="shared" si="7"/>
        <v>0</v>
      </c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6">
        <f t="shared" si="8"/>
        <v>0</v>
      </c>
      <c r="CC71" s="50">
        <f t="shared" si="9"/>
        <v>0</v>
      </c>
      <c r="CD71" s="46">
        <f t="shared" si="10"/>
        <v>0</v>
      </c>
      <c r="CE71" s="46">
        <f t="shared" si="11"/>
        <v>0</v>
      </c>
      <c r="CF71" s="46">
        <f t="shared" si="12"/>
        <v>0</v>
      </c>
    </row>
    <row r="72" spans="1:84" ht="18.600000000000001" customHeight="1" x14ac:dyDescent="0.15">
      <c r="A72" s="10">
        <v>51</v>
      </c>
      <c r="B72" s="137"/>
      <c r="C72" s="136"/>
      <c r="D72" s="136"/>
      <c r="E72" s="136"/>
      <c r="F72" s="136"/>
      <c r="G72" s="136"/>
      <c r="H72" s="136"/>
      <c r="I72" s="136"/>
      <c r="J72" s="11"/>
      <c r="K72" s="63"/>
      <c r="L72" s="63"/>
      <c r="M72" s="146"/>
      <c r="N72" s="143"/>
      <c r="O72" s="147"/>
      <c r="P72" s="148"/>
      <c r="Q72" s="4"/>
      <c r="R72" s="53"/>
      <c r="S72" s="56"/>
      <c r="T72" s="12"/>
      <c r="U72" s="12"/>
      <c r="V72" s="13"/>
      <c r="W72" s="32"/>
      <c r="X72" s="12"/>
      <c r="Y72" s="4"/>
      <c r="Z72" s="12"/>
      <c r="AA72" s="4"/>
      <c r="AB72" s="53"/>
      <c r="AC72" s="13"/>
      <c r="AD72" s="12"/>
      <c r="AE72" s="4"/>
      <c r="AF72" s="94"/>
      <c r="AG72" s="95"/>
      <c r="AH72" s="96"/>
      <c r="AI72" s="97"/>
      <c r="AJ72" s="95"/>
      <c r="AK72" s="98"/>
      <c r="AL72" s="94"/>
      <c r="AM72" s="95"/>
      <c r="AN72" s="96"/>
      <c r="AO72" s="99"/>
      <c r="AP72" s="100"/>
      <c r="AQ72" s="14">
        <f t="shared" si="0"/>
        <v>0</v>
      </c>
      <c r="AR72" s="15" t="str">
        <f t="shared" si="1"/>
        <v>OK</v>
      </c>
      <c r="AS72" s="16" t="str">
        <f t="shared" si="2"/>
        <v>-</v>
      </c>
      <c r="AT72" s="24"/>
      <c r="AU72" s="24"/>
      <c r="AV72" s="24"/>
      <c r="AW72" s="24"/>
      <c r="AX72" s="24"/>
      <c r="AY72" s="24"/>
      <c r="AZ72" s="46"/>
      <c r="BA72" s="46"/>
      <c r="BB72" s="49">
        <f t="shared" si="18"/>
        <v>0</v>
      </c>
      <c r="BC72" s="49">
        <f t="shared" si="18"/>
        <v>0</v>
      </c>
      <c r="BD72" s="49">
        <f t="shared" si="18"/>
        <v>0</v>
      </c>
      <c r="BE72" s="49">
        <f t="shared" si="17"/>
        <v>0</v>
      </c>
      <c r="BF72" s="49">
        <f t="shared" si="17"/>
        <v>0</v>
      </c>
      <c r="BG72" s="49">
        <f t="shared" si="17"/>
        <v>0</v>
      </c>
      <c r="BH72" s="49">
        <f t="shared" si="17"/>
        <v>0</v>
      </c>
      <c r="BI72" s="49">
        <f t="shared" si="13"/>
        <v>0</v>
      </c>
      <c r="BJ72" s="49">
        <f t="shared" si="14"/>
        <v>0</v>
      </c>
      <c r="BK72" s="49">
        <f t="shared" si="15"/>
        <v>0</v>
      </c>
      <c r="BL72" s="49">
        <f t="shared" si="16"/>
        <v>0</v>
      </c>
      <c r="BM72" s="49">
        <f t="shared" si="4"/>
        <v>0</v>
      </c>
      <c r="BN72" s="49">
        <f t="shared" si="5"/>
        <v>0</v>
      </c>
      <c r="BO72" s="49">
        <f t="shared" si="6"/>
        <v>0</v>
      </c>
      <c r="BP72" s="49">
        <f t="shared" si="7"/>
        <v>0</v>
      </c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6">
        <f t="shared" si="8"/>
        <v>0</v>
      </c>
      <c r="CC72" s="50">
        <f t="shared" si="9"/>
        <v>0</v>
      </c>
      <c r="CD72" s="46">
        <f t="shared" si="10"/>
        <v>0</v>
      </c>
      <c r="CE72" s="46">
        <f t="shared" si="11"/>
        <v>0</v>
      </c>
      <c r="CF72" s="46">
        <f t="shared" si="12"/>
        <v>0</v>
      </c>
    </row>
    <row r="73" spans="1:84" ht="18.600000000000001" customHeight="1" x14ac:dyDescent="0.15">
      <c r="A73" s="10">
        <v>52</v>
      </c>
      <c r="B73" s="137"/>
      <c r="C73" s="136"/>
      <c r="D73" s="136"/>
      <c r="E73" s="136"/>
      <c r="F73" s="136"/>
      <c r="G73" s="136"/>
      <c r="H73" s="136"/>
      <c r="I73" s="136"/>
      <c r="J73" s="11"/>
      <c r="K73" s="63"/>
      <c r="L73" s="63"/>
      <c r="M73" s="146"/>
      <c r="N73" s="143"/>
      <c r="O73" s="147"/>
      <c r="P73" s="148"/>
      <c r="Q73" s="4"/>
      <c r="R73" s="53"/>
      <c r="S73" s="56"/>
      <c r="T73" s="12"/>
      <c r="U73" s="12"/>
      <c r="V73" s="13"/>
      <c r="W73" s="32"/>
      <c r="X73" s="12"/>
      <c r="Y73" s="4"/>
      <c r="Z73" s="12"/>
      <c r="AA73" s="4"/>
      <c r="AB73" s="53"/>
      <c r="AC73" s="13"/>
      <c r="AD73" s="12"/>
      <c r="AE73" s="4"/>
      <c r="AF73" s="94"/>
      <c r="AG73" s="95"/>
      <c r="AH73" s="96"/>
      <c r="AI73" s="97"/>
      <c r="AJ73" s="95"/>
      <c r="AK73" s="98"/>
      <c r="AL73" s="94"/>
      <c r="AM73" s="95"/>
      <c r="AN73" s="96"/>
      <c r="AO73" s="99"/>
      <c r="AP73" s="100"/>
      <c r="AQ73" s="14">
        <f t="shared" si="0"/>
        <v>0</v>
      </c>
      <c r="AR73" s="15" t="str">
        <f t="shared" si="1"/>
        <v>OK</v>
      </c>
      <c r="AS73" s="16" t="str">
        <f t="shared" si="2"/>
        <v>-</v>
      </c>
      <c r="AT73" s="24"/>
      <c r="AU73" s="24"/>
      <c r="AV73" s="24"/>
      <c r="AW73" s="24"/>
      <c r="AX73" s="24"/>
      <c r="AY73" s="24"/>
      <c r="AZ73" s="46"/>
      <c r="BA73" s="46"/>
      <c r="BB73" s="49">
        <f t="shared" si="18"/>
        <v>0</v>
      </c>
      <c r="BC73" s="49">
        <f t="shared" si="18"/>
        <v>0</v>
      </c>
      <c r="BD73" s="49">
        <f t="shared" si="18"/>
        <v>0</v>
      </c>
      <c r="BE73" s="49">
        <f t="shared" si="17"/>
        <v>0</v>
      </c>
      <c r="BF73" s="49">
        <f t="shared" si="17"/>
        <v>0</v>
      </c>
      <c r="BG73" s="49">
        <f t="shared" si="17"/>
        <v>0</v>
      </c>
      <c r="BH73" s="49">
        <f t="shared" si="17"/>
        <v>0</v>
      </c>
      <c r="BI73" s="49">
        <f t="shared" si="13"/>
        <v>0</v>
      </c>
      <c r="BJ73" s="49">
        <f t="shared" si="14"/>
        <v>0</v>
      </c>
      <c r="BK73" s="49">
        <f t="shared" si="15"/>
        <v>0</v>
      </c>
      <c r="BL73" s="49">
        <f t="shared" si="16"/>
        <v>0</v>
      </c>
      <c r="BM73" s="49">
        <f t="shared" si="4"/>
        <v>0</v>
      </c>
      <c r="BN73" s="49">
        <f t="shared" si="5"/>
        <v>0</v>
      </c>
      <c r="BO73" s="49">
        <f t="shared" si="6"/>
        <v>0</v>
      </c>
      <c r="BP73" s="49">
        <f t="shared" si="7"/>
        <v>0</v>
      </c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6">
        <f t="shared" si="8"/>
        <v>0</v>
      </c>
      <c r="CC73" s="50">
        <f t="shared" si="9"/>
        <v>0</v>
      </c>
      <c r="CD73" s="46">
        <f t="shared" si="10"/>
        <v>0</v>
      </c>
      <c r="CE73" s="46">
        <f t="shared" si="11"/>
        <v>0</v>
      </c>
      <c r="CF73" s="46">
        <f t="shared" si="12"/>
        <v>0</v>
      </c>
    </row>
    <row r="74" spans="1:84" ht="18.600000000000001" customHeight="1" x14ac:dyDescent="0.15">
      <c r="A74" s="10">
        <v>53</v>
      </c>
      <c r="B74" s="137"/>
      <c r="C74" s="136"/>
      <c r="D74" s="136"/>
      <c r="E74" s="136"/>
      <c r="F74" s="136"/>
      <c r="G74" s="136"/>
      <c r="H74" s="136"/>
      <c r="I74" s="136"/>
      <c r="J74" s="11"/>
      <c r="K74" s="63"/>
      <c r="L74" s="63"/>
      <c r="M74" s="146"/>
      <c r="N74" s="143"/>
      <c r="O74" s="147"/>
      <c r="P74" s="148"/>
      <c r="Q74" s="4"/>
      <c r="R74" s="53"/>
      <c r="S74" s="56"/>
      <c r="T74" s="12"/>
      <c r="U74" s="12"/>
      <c r="V74" s="13"/>
      <c r="W74" s="32"/>
      <c r="X74" s="12"/>
      <c r="Y74" s="4"/>
      <c r="Z74" s="12"/>
      <c r="AA74" s="4"/>
      <c r="AB74" s="53"/>
      <c r="AC74" s="13"/>
      <c r="AD74" s="12"/>
      <c r="AE74" s="4"/>
      <c r="AF74" s="94"/>
      <c r="AG74" s="95"/>
      <c r="AH74" s="96"/>
      <c r="AI74" s="97"/>
      <c r="AJ74" s="95"/>
      <c r="AK74" s="98"/>
      <c r="AL74" s="94"/>
      <c r="AM74" s="95"/>
      <c r="AN74" s="96"/>
      <c r="AO74" s="99"/>
      <c r="AP74" s="100"/>
      <c r="AQ74" s="14">
        <f t="shared" si="0"/>
        <v>0</v>
      </c>
      <c r="AR74" s="15" t="str">
        <f t="shared" si="1"/>
        <v>OK</v>
      </c>
      <c r="AS74" s="16" t="str">
        <f t="shared" si="2"/>
        <v>-</v>
      </c>
      <c r="AT74" s="24"/>
      <c r="AU74" s="24"/>
      <c r="AV74" s="24"/>
      <c r="AW74" s="24"/>
      <c r="AX74" s="24"/>
      <c r="AY74" s="24"/>
      <c r="AZ74" s="46"/>
      <c r="BA74" s="46"/>
      <c r="BB74" s="49">
        <f t="shared" si="18"/>
        <v>0</v>
      </c>
      <c r="BC74" s="49">
        <f t="shared" si="18"/>
        <v>0</v>
      </c>
      <c r="BD74" s="49">
        <f t="shared" si="18"/>
        <v>0</v>
      </c>
      <c r="BE74" s="49">
        <f t="shared" si="17"/>
        <v>0</v>
      </c>
      <c r="BF74" s="49">
        <f t="shared" si="17"/>
        <v>0</v>
      </c>
      <c r="BG74" s="49">
        <f t="shared" si="17"/>
        <v>0</v>
      </c>
      <c r="BH74" s="49">
        <f t="shared" si="17"/>
        <v>0</v>
      </c>
      <c r="BI74" s="49">
        <f t="shared" si="13"/>
        <v>0</v>
      </c>
      <c r="BJ74" s="49">
        <f t="shared" si="14"/>
        <v>0</v>
      </c>
      <c r="BK74" s="49">
        <f t="shared" si="15"/>
        <v>0</v>
      </c>
      <c r="BL74" s="49">
        <f t="shared" si="16"/>
        <v>0</v>
      </c>
      <c r="BM74" s="49">
        <f t="shared" si="4"/>
        <v>0</v>
      </c>
      <c r="BN74" s="49">
        <f t="shared" si="5"/>
        <v>0</v>
      </c>
      <c r="BO74" s="49">
        <f t="shared" si="6"/>
        <v>0</v>
      </c>
      <c r="BP74" s="49">
        <f t="shared" si="7"/>
        <v>0</v>
      </c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6">
        <f t="shared" si="8"/>
        <v>0</v>
      </c>
      <c r="CC74" s="50">
        <f t="shared" si="9"/>
        <v>0</v>
      </c>
      <c r="CD74" s="46">
        <f t="shared" si="10"/>
        <v>0</v>
      </c>
      <c r="CE74" s="46">
        <f t="shared" si="11"/>
        <v>0</v>
      </c>
      <c r="CF74" s="46">
        <f t="shared" si="12"/>
        <v>0</v>
      </c>
    </row>
    <row r="75" spans="1:84" ht="18.600000000000001" customHeight="1" x14ac:dyDescent="0.15">
      <c r="A75" s="10">
        <v>54</v>
      </c>
      <c r="B75" s="137"/>
      <c r="C75" s="136"/>
      <c r="D75" s="136"/>
      <c r="E75" s="136"/>
      <c r="F75" s="136"/>
      <c r="G75" s="136"/>
      <c r="H75" s="136"/>
      <c r="I75" s="136"/>
      <c r="J75" s="11"/>
      <c r="K75" s="63"/>
      <c r="L75" s="63"/>
      <c r="M75" s="146"/>
      <c r="N75" s="143"/>
      <c r="O75" s="147"/>
      <c r="P75" s="148"/>
      <c r="Q75" s="4"/>
      <c r="R75" s="53"/>
      <c r="S75" s="56"/>
      <c r="T75" s="12"/>
      <c r="U75" s="12"/>
      <c r="V75" s="13"/>
      <c r="W75" s="32"/>
      <c r="X75" s="12"/>
      <c r="Y75" s="4"/>
      <c r="Z75" s="12"/>
      <c r="AA75" s="4"/>
      <c r="AB75" s="53"/>
      <c r="AC75" s="13"/>
      <c r="AD75" s="12"/>
      <c r="AE75" s="4"/>
      <c r="AF75" s="94"/>
      <c r="AG75" s="95"/>
      <c r="AH75" s="96"/>
      <c r="AI75" s="97"/>
      <c r="AJ75" s="95"/>
      <c r="AK75" s="98"/>
      <c r="AL75" s="94"/>
      <c r="AM75" s="95"/>
      <c r="AN75" s="96"/>
      <c r="AO75" s="99"/>
      <c r="AP75" s="100"/>
      <c r="AQ75" s="14">
        <f t="shared" si="0"/>
        <v>0</v>
      </c>
      <c r="AR75" s="15" t="str">
        <f t="shared" si="1"/>
        <v>OK</v>
      </c>
      <c r="AS75" s="16" t="str">
        <f t="shared" si="2"/>
        <v>-</v>
      </c>
      <c r="AT75" s="24"/>
      <c r="AU75" s="24"/>
      <c r="AV75" s="24"/>
      <c r="AW75" s="24"/>
      <c r="AX75" s="24"/>
      <c r="AY75" s="24"/>
      <c r="AZ75" s="46"/>
      <c r="BA75" s="46"/>
      <c r="BB75" s="49">
        <f t="shared" si="18"/>
        <v>0</v>
      </c>
      <c r="BC75" s="49">
        <f t="shared" si="18"/>
        <v>0</v>
      </c>
      <c r="BD75" s="49">
        <f t="shared" si="18"/>
        <v>0</v>
      </c>
      <c r="BE75" s="49">
        <f t="shared" si="17"/>
        <v>0</v>
      </c>
      <c r="BF75" s="49">
        <f t="shared" si="17"/>
        <v>0</v>
      </c>
      <c r="BG75" s="49">
        <f t="shared" si="17"/>
        <v>0</v>
      </c>
      <c r="BH75" s="49">
        <f t="shared" si="17"/>
        <v>0</v>
      </c>
      <c r="BI75" s="49">
        <f t="shared" si="13"/>
        <v>0</v>
      </c>
      <c r="BJ75" s="49">
        <f t="shared" si="14"/>
        <v>0</v>
      </c>
      <c r="BK75" s="49">
        <f t="shared" si="15"/>
        <v>0</v>
      </c>
      <c r="BL75" s="49">
        <f t="shared" si="16"/>
        <v>0</v>
      </c>
      <c r="BM75" s="49">
        <f t="shared" si="4"/>
        <v>0</v>
      </c>
      <c r="BN75" s="49">
        <f t="shared" si="5"/>
        <v>0</v>
      </c>
      <c r="BO75" s="49">
        <f t="shared" si="6"/>
        <v>0</v>
      </c>
      <c r="BP75" s="49">
        <f t="shared" si="7"/>
        <v>0</v>
      </c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6">
        <f t="shared" si="8"/>
        <v>0</v>
      </c>
      <c r="CC75" s="50">
        <f t="shared" si="9"/>
        <v>0</v>
      </c>
      <c r="CD75" s="46">
        <f t="shared" si="10"/>
        <v>0</v>
      </c>
      <c r="CE75" s="46">
        <f t="shared" si="11"/>
        <v>0</v>
      </c>
      <c r="CF75" s="46">
        <f t="shared" si="12"/>
        <v>0</v>
      </c>
    </row>
    <row r="76" spans="1:84" ht="18.600000000000001" customHeight="1" x14ac:dyDescent="0.15">
      <c r="A76" s="10">
        <v>55</v>
      </c>
      <c r="B76" s="137"/>
      <c r="C76" s="136"/>
      <c r="D76" s="136"/>
      <c r="E76" s="136"/>
      <c r="F76" s="136"/>
      <c r="G76" s="136"/>
      <c r="H76" s="136"/>
      <c r="I76" s="136"/>
      <c r="J76" s="11"/>
      <c r="K76" s="63"/>
      <c r="L76" s="63"/>
      <c r="M76" s="146"/>
      <c r="N76" s="143"/>
      <c r="O76" s="147"/>
      <c r="P76" s="148"/>
      <c r="Q76" s="4"/>
      <c r="R76" s="53"/>
      <c r="S76" s="56"/>
      <c r="T76" s="12"/>
      <c r="U76" s="12"/>
      <c r="V76" s="13"/>
      <c r="W76" s="32"/>
      <c r="X76" s="12"/>
      <c r="Y76" s="4"/>
      <c r="Z76" s="12"/>
      <c r="AA76" s="4"/>
      <c r="AB76" s="53"/>
      <c r="AC76" s="13"/>
      <c r="AD76" s="12"/>
      <c r="AE76" s="4"/>
      <c r="AF76" s="94"/>
      <c r="AG76" s="95"/>
      <c r="AH76" s="96"/>
      <c r="AI76" s="97"/>
      <c r="AJ76" s="95"/>
      <c r="AK76" s="98"/>
      <c r="AL76" s="94"/>
      <c r="AM76" s="95"/>
      <c r="AN76" s="96"/>
      <c r="AO76" s="99"/>
      <c r="AP76" s="100"/>
      <c r="AQ76" s="14">
        <f t="shared" si="0"/>
        <v>0</v>
      </c>
      <c r="AR76" s="15" t="str">
        <f t="shared" si="1"/>
        <v>OK</v>
      </c>
      <c r="AS76" s="16" t="str">
        <f t="shared" si="2"/>
        <v>-</v>
      </c>
      <c r="AT76" s="24"/>
      <c r="AU76" s="24"/>
      <c r="AV76" s="24"/>
      <c r="AW76" s="24"/>
      <c r="AX76" s="24"/>
      <c r="AY76" s="24"/>
      <c r="AZ76" s="46"/>
      <c r="BA76" s="46"/>
      <c r="BB76" s="49">
        <f t="shared" si="18"/>
        <v>0</v>
      </c>
      <c r="BC76" s="49">
        <f t="shared" si="18"/>
        <v>0</v>
      </c>
      <c r="BD76" s="49">
        <f t="shared" si="18"/>
        <v>0</v>
      </c>
      <c r="BE76" s="49">
        <f t="shared" si="17"/>
        <v>0</v>
      </c>
      <c r="BF76" s="49">
        <f t="shared" si="17"/>
        <v>0</v>
      </c>
      <c r="BG76" s="49">
        <f t="shared" si="17"/>
        <v>0</v>
      </c>
      <c r="BH76" s="49">
        <f t="shared" si="17"/>
        <v>0</v>
      </c>
      <c r="BI76" s="49">
        <f t="shared" si="13"/>
        <v>0</v>
      </c>
      <c r="BJ76" s="49">
        <f t="shared" si="14"/>
        <v>0</v>
      </c>
      <c r="BK76" s="49">
        <f t="shared" si="15"/>
        <v>0</v>
      </c>
      <c r="BL76" s="49">
        <f t="shared" si="16"/>
        <v>0</v>
      </c>
      <c r="BM76" s="49">
        <f t="shared" si="4"/>
        <v>0</v>
      </c>
      <c r="BN76" s="49">
        <f t="shared" si="5"/>
        <v>0</v>
      </c>
      <c r="BO76" s="49">
        <f t="shared" si="6"/>
        <v>0</v>
      </c>
      <c r="BP76" s="49">
        <f t="shared" si="7"/>
        <v>0</v>
      </c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6">
        <f t="shared" si="8"/>
        <v>0</v>
      </c>
      <c r="CC76" s="50">
        <f t="shared" si="9"/>
        <v>0</v>
      </c>
      <c r="CD76" s="46">
        <f t="shared" si="10"/>
        <v>0</v>
      </c>
      <c r="CE76" s="46">
        <f t="shared" si="11"/>
        <v>0</v>
      </c>
      <c r="CF76" s="46">
        <f t="shared" si="12"/>
        <v>0</v>
      </c>
    </row>
    <row r="77" spans="1:84" ht="18.600000000000001" customHeight="1" x14ac:dyDescent="0.15">
      <c r="A77" s="10">
        <v>56</v>
      </c>
      <c r="B77" s="137"/>
      <c r="C77" s="136"/>
      <c r="D77" s="136"/>
      <c r="E77" s="136"/>
      <c r="F77" s="136"/>
      <c r="G77" s="136"/>
      <c r="H77" s="136"/>
      <c r="I77" s="136"/>
      <c r="J77" s="11"/>
      <c r="K77" s="63"/>
      <c r="L77" s="63"/>
      <c r="M77" s="146"/>
      <c r="N77" s="143"/>
      <c r="O77" s="147"/>
      <c r="P77" s="148"/>
      <c r="Q77" s="4"/>
      <c r="R77" s="53"/>
      <c r="S77" s="56"/>
      <c r="T77" s="12"/>
      <c r="U77" s="12"/>
      <c r="V77" s="13"/>
      <c r="W77" s="32"/>
      <c r="X77" s="12"/>
      <c r="Y77" s="4"/>
      <c r="Z77" s="12"/>
      <c r="AA77" s="4"/>
      <c r="AB77" s="53"/>
      <c r="AC77" s="13"/>
      <c r="AD77" s="12"/>
      <c r="AE77" s="4"/>
      <c r="AF77" s="94"/>
      <c r="AG77" s="95"/>
      <c r="AH77" s="96"/>
      <c r="AI77" s="97"/>
      <c r="AJ77" s="95"/>
      <c r="AK77" s="98"/>
      <c r="AL77" s="94"/>
      <c r="AM77" s="95"/>
      <c r="AN77" s="96"/>
      <c r="AO77" s="99"/>
      <c r="AP77" s="100"/>
      <c r="AQ77" s="14">
        <f t="shared" si="0"/>
        <v>0</v>
      </c>
      <c r="AR77" s="15" t="str">
        <f t="shared" si="1"/>
        <v>OK</v>
      </c>
      <c r="AS77" s="16" t="str">
        <f t="shared" si="2"/>
        <v>-</v>
      </c>
      <c r="AT77" s="24"/>
      <c r="AU77" s="24"/>
      <c r="AV77" s="24"/>
      <c r="AW77" s="24"/>
      <c r="AX77" s="24"/>
      <c r="AY77" s="24"/>
      <c r="AZ77" s="46"/>
      <c r="BA77" s="46"/>
      <c r="BB77" s="49">
        <f t="shared" si="18"/>
        <v>0</v>
      </c>
      <c r="BC77" s="49">
        <f t="shared" si="18"/>
        <v>0</v>
      </c>
      <c r="BD77" s="49">
        <f t="shared" si="18"/>
        <v>0</v>
      </c>
      <c r="BE77" s="49">
        <f t="shared" si="17"/>
        <v>0</v>
      </c>
      <c r="BF77" s="49">
        <f t="shared" si="17"/>
        <v>0</v>
      </c>
      <c r="BG77" s="49">
        <f t="shared" si="17"/>
        <v>0</v>
      </c>
      <c r="BH77" s="49">
        <f t="shared" si="17"/>
        <v>0</v>
      </c>
      <c r="BI77" s="49">
        <f t="shared" si="13"/>
        <v>0</v>
      </c>
      <c r="BJ77" s="49">
        <f t="shared" si="14"/>
        <v>0</v>
      </c>
      <c r="BK77" s="49">
        <f t="shared" si="15"/>
        <v>0</v>
      </c>
      <c r="BL77" s="49">
        <f t="shared" si="16"/>
        <v>0</v>
      </c>
      <c r="BM77" s="49">
        <f t="shared" si="4"/>
        <v>0</v>
      </c>
      <c r="BN77" s="49">
        <f t="shared" si="5"/>
        <v>0</v>
      </c>
      <c r="BO77" s="49">
        <f t="shared" si="6"/>
        <v>0</v>
      </c>
      <c r="BP77" s="49">
        <f t="shared" si="7"/>
        <v>0</v>
      </c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6">
        <f t="shared" si="8"/>
        <v>0</v>
      </c>
      <c r="CC77" s="50">
        <f t="shared" si="9"/>
        <v>0</v>
      </c>
      <c r="CD77" s="46">
        <f t="shared" si="10"/>
        <v>0</v>
      </c>
      <c r="CE77" s="46">
        <f t="shared" si="11"/>
        <v>0</v>
      </c>
      <c r="CF77" s="46">
        <f t="shared" si="12"/>
        <v>0</v>
      </c>
    </row>
    <row r="78" spans="1:84" ht="18.600000000000001" customHeight="1" x14ac:dyDescent="0.15">
      <c r="A78" s="10">
        <v>57</v>
      </c>
      <c r="B78" s="137"/>
      <c r="C78" s="136"/>
      <c r="D78" s="136"/>
      <c r="E78" s="136"/>
      <c r="F78" s="136"/>
      <c r="G78" s="136"/>
      <c r="H78" s="136"/>
      <c r="I78" s="136"/>
      <c r="J78" s="11"/>
      <c r="K78" s="63"/>
      <c r="L78" s="63"/>
      <c r="M78" s="146"/>
      <c r="N78" s="143"/>
      <c r="O78" s="147"/>
      <c r="P78" s="148"/>
      <c r="Q78" s="4"/>
      <c r="R78" s="53"/>
      <c r="S78" s="56"/>
      <c r="T78" s="12"/>
      <c r="U78" s="12"/>
      <c r="V78" s="13"/>
      <c r="W78" s="32"/>
      <c r="X78" s="12"/>
      <c r="Y78" s="4"/>
      <c r="Z78" s="12"/>
      <c r="AA78" s="4"/>
      <c r="AB78" s="53"/>
      <c r="AC78" s="13"/>
      <c r="AD78" s="12"/>
      <c r="AE78" s="4"/>
      <c r="AF78" s="94"/>
      <c r="AG78" s="95"/>
      <c r="AH78" s="96"/>
      <c r="AI78" s="97"/>
      <c r="AJ78" s="95"/>
      <c r="AK78" s="98"/>
      <c r="AL78" s="94"/>
      <c r="AM78" s="95"/>
      <c r="AN78" s="96"/>
      <c r="AO78" s="99"/>
      <c r="AP78" s="100"/>
      <c r="AQ78" s="14">
        <f t="shared" si="0"/>
        <v>0</v>
      </c>
      <c r="AR78" s="15" t="str">
        <f t="shared" si="1"/>
        <v>OK</v>
      </c>
      <c r="AS78" s="16" t="str">
        <f t="shared" si="2"/>
        <v>-</v>
      </c>
      <c r="AT78" s="24"/>
      <c r="AU78" s="24"/>
      <c r="AV78" s="24"/>
      <c r="AW78" s="24"/>
      <c r="AX78" s="24"/>
      <c r="AY78" s="24"/>
      <c r="AZ78" s="46"/>
      <c r="BA78" s="46"/>
      <c r="BB78" s="49">
        <f t="shared" si="18"/>
        <v>0</v>
      </c>
      <c r="BC78" s="49">
        <f t="shared" si="18"/>
        <v>0</v>
      </c>
      <c r="BD78" s="49">
        <f t="shared" si="18"/>
        <v>0</v>
      </c>
      <c r="BE78" s="49">
        <f t="shared" si="17"/>
        <v>0</v>
      </c>
      <c r="BF78" s="49">
        <f t="shared" si="17"/>
        <v>0</v>
      </c>
      <c r="BG78" s="49">
        <f t="shared" si="17"/>
        <v>0</v>
      </c>
      <c r="BH78" s="49">
        <f t="shared" si="17"/>
        <v>0</v>
      </c>
      <c r="BI78" s="49">
        <f t="shared" si="13"/>
        <v>0</v>
      </c>
      <c r="BJ78" s="49">
        <f t="shared" si="14"/>
        <v>0</v>
      </c>
      <c r="BK78" s="49">
        <f t="shared" si="15"/>
        <v>0</v>
      </c>
      <c r="BL78" s="49">
        <f t="shared" si="16"/>
        <v>0</v>
      </c>
      <c r="BM78" s="49">
        <f t="shared" si="4"/>
        <v>0</v>
      </c>
      <c r="BN78" s="49">
        <f t="shared" si="5"/>
        <v>0</v>
      </c>
      <c r="BO78" s="49">
        <f t="shared" si="6"/>
        <v>0</v>
      </c>
      <c r="BP78" s="49">
        <f t="shared" si="7"/>
        <v>0</v>
      </c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6">
        <f t="shared" si="8"/>
        <v>0</v>
      </c>
      <c r="CC78" s="50">
        <f t="shared" si="9"/>
        <v>0</v>
      </c>
      <c r="CD78" s="46">
        <f t="shared" si="10"/>
        <v>0</v>
      </c>
      <c r="CE78" s="46">
        <f t="shared" si="11"/>
        <v>0</v>
      </c>
      <c r="CF78" s="46">
        <f t="shared" si="12"/>
        <v>0</v>
      </c>
    </row>
    <row r="79" spans="1:84" ht="18.600000000000001" customHeight="1" x14ac:dyDescent="0.15">
      <c r="A79" s="10">
        <v>58</v>
      </c>
      <c r="B79" s="137"/>
      <c r="C79" s="136"/>
      <c r="D79" s="136"/>
      <c r="E79" s="136"/>
      <c r="F79" s="136"/>
      <c r="G79" s="136"/>
      <c r="H79" s="136"/>
      <c r="I79" s="136"/>
      <c r="J79" s="11"/>
      <c r="K79" s="63"/>
      <c r="L79" s="63"/>
      <c r="M79" s="146"/>
      <c r="N79" s="143"/>
      <c r="O79" s="147"/>
      <c r="P79" s="148"/>
      <c r="Q79" s="4"/>
      <c r="R79" s="53"/>
      <c r="S79" s="56"/>
      <c r="T79" s="12"/>
      <c r="U79" s="12"/>
      <c r="V79" s="13"/>
      <c r="W79" s="32"/>
      <c r="X79" s="12"/>
      <c r="Y79" s="4"/>
      <c r="Z79" s="12"/>
      <c r="AA79" s="4"/>
      <c r="AB79" s="53"/>
      <c r="AC79" s="13"/>
      <c r="AD79" s="12"/>
      <c r="AE79" s="4"/>
      <c r="AF79" s="94"/>
      <c r="AG79" s="95"/>
      <c r="AH79" s="96"/>
      <c r="AI79" s="97"/>
      <c r="AJ79" s="95"/>
      <c r="AK79" s="98"/>
      <c r="AL79" s="94"/>
      <c r="AM79" s="95"/>
      <c r="AN79" s="96"/>
      <c r="AO79" s="99"/>
      <c r="AP79" s="100"/>
      <c r="AQ79" s="14">
        <f t="shared" si="0"/>
        <v>0</v>
      </c>
      <c r="AR79" s="15" t="str">
        <f t="shared" si="1"/>
        <v>OK</v>
      </c>
      <c r="AS79" s="16" t="str">
        <f t="shared" si="2"/>
        <v>-</v>
      </c>
      <c r="AT79" s="24"/>
      <c r="AU79" s="24"/>
      <c r="AV79" s="24"/>
      <c r="AW79" s="24"/>
      <c r="AX79" s="24"/>
      <c r="AY79" s="24"/>
      <c r="AZ79" s="46"/>
      <c r="BA79" s="46"/>
      <c r="BB79" s="49">
        <f t="shared" si="18"/>
        <v>0</v>
      </c>
      <c r="BC79" s="49">
        <f t="shared" si="18"/>
        <v>0</v>
      </c>
      <c r="BD79" s="49">
        <f t="shared" si="18"/>
        <v>0</v>
      </c>
      <c r="BE79" s="49">
        <f t="shared" si="17"/>
        <v>0</v>
      </c>
      <c r="BF79" s="49">
        <f t="shared" si="17"/>
        <v>0</v>
      </c>
      <c r="BG79" s="49">
        <f t="shared" si="17"/>
        <v>0</v>
      </c>
      <c r="BH79" s="49">
        <f t="shared" si="17"/>
        <v>0</v>
      </c>
      <c r="BI79" s="49">
        <f t="shared" si="13"/>
        <v>0</v>
      </c>
      <c r="BJ79" s="49">
        <f t="shared" si="14"/>
        <v>0</v>
      </c>
      <c r="BK79" s="49">
        <f t="shared" si="15"/>
        <v>0</v>
      </c>
      <c r="BL79" s="49">
        <f t="shared" si="16"/>
        <v>0</v>
      </c>
      <c r="BM79" s="49">
        <f t="shared" si="4"/>
        <v>0</v>
      </c>
      <c r="BN79" s="49">
        <f t="shared" si="5"/>
        <v>0</v>
      </c>
      <c r="BO79" s="49">
        <f t="shared" si="6"/>
        <v>0</v>
      </c>
      <c r="BP79" s="49">
        <f t="shared" si="7"/>
        <v>0</v>
      </c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6">
        <f t="shared" si="8"/>
        <v>0</v>
      </c>
      <c r="CC79" s="50">
        <f t="shared" si="9"/>
        <v>0</v>
      </c>
      <c r="CD79" s="46">
        <f t="shared" si="10"/>
        <v>0</v>
      </c>
      <c r="CE79" s="46">
        <f t="shared" si="11"/>
        <v>0</v>
      </c>
      <c r="CF79" s="46">
        <f t="shared" si="12"/>
        <v>0</v>
      </c>
    </row>
    <row r="80" spans="1:84" ht="18.600000000000001" customHeight="1" x14ac:dyDescent="0.15">
      <c r="A80" s="10">
        <v>59</v>
      </c>
      <c r="B80" s="137"/>
      <c r="C80" s="136"/>
      <c r="D80" s="136"/>
      <c r="E80" s="136"/>
      <c r="F80" s="136"/>
      <c r="G80" s="136"/>
      <c r="H80" s="136"/>
      <c r="I80" s="136"/>
      <c r="J80" s="11"/>
      <c r="K80" s="63"/>
      <c r="L80" s="63"/>
      <c r="M80" s="146"/>
      <c r="N80" s="143"/>
      <c r="O80" s="147"/>
      <c r="P80" s="148"/>
      <c r="Q80" s="4"/>
      <c r="R80" s="53"/>
      <c r="S80" s="56"/>
      <c r="T80" s="12"/>
      <c r="U80" s="12"/>
      <c r="V80" s="13"/>
      <c r="W80" s="32"/>
      <c r="X80" s="12"/>
      <c r="Y80" s="4"/>
      <c r="Z80" s="12"/>
      <c r="AA80" s="4"/>
      <c r="AB80" s="53"/>
      <c r="AC80" s="13"/>
      <c r="AD80" s="12"/>
      <c r="AE80" s="4"/>
      <c r="AF80" s="94"/>
      <c r="AG80" s="95"/>
      <c r="AH80" s="96"/>
      <c r="AI80" s="97"/>
      <c r="AJ80" s="95"/>
      <c r="AK80" s="98"/>
      <c r="AL80" s="94"/>
      <c r="AM80" s="95"/>
      <c r="AN80" s="96"/>
      <c r="AO80" s="99"/>
      <c r="AP80" s="100"/>
      <c r="AQ80" s="14">
        <f t="shared" si="0"/>
        <v>0</v>
      </c>
      <c r="AR80" s="15" t="str">
        <f t="shared" si="1"/>
        <v>OK</v>
      </c>
      <c r="AS80" s="16" t="str">
        <f t="shared" si="2"/>
        <v>-</v>
      </c>
      <c r="AT80" s="24"/>
      <c r="AU80" s="24"/>
      <c r="AV80" s="24"/>
      <c r="AW80" s="24"/>
      <c r="AX80" s="24"/>
      <c r="AY80" s="24"/>
      <c r="AZ80" s="46"/>
      <c r="BA80" s="46"/>
      <c r="BB80" s="49">
        <f t="shared" si="18"/>
        <v>0</v>
      </c>
      <c r="BC80" s="49">
        <f t="shared" si="18"/>
        <v>0</v>
      </c>
      <c r="BD80" s="49">
        <f t="shared" si="18"/>
        <v>0</v>
      </c>
      <c r="BE80" s="49">
        <f t="shared" si="17"/>
        <v>0</v>
      </c>
      <c r="BF80" s="49">
        <f t="shared" si="17"/>
        <v>0</v>
      </c>
      <c r="BG80" s="49">
        <f t="shared" si="17"/>
        <v>0</v>
      </c>
      <c r="BH80" s="49">
        <f t="shared" si="17"/>
        <v>0</v>
      </c>
      <c r="BI80" s="49">
        <f t="shared" si="13"/>
        <v>0</v>
      </c>
      <c r="BJ80" s="49">
        <f t="shared" si="14"/>
        <v>0</v>
      </c>
      <c r="BK80" s="49">
        <f t="shared" si="15"/>
        <v>0</v>
      </c>
      <c r="BL80" s="49">
        <f t="shared" si="16"/>
        <v>0</v>
      </c>
      <c r="BM80" s="49">
        <f t="shared" si="4"/>
        <v>0</v>
      </c>
      <c r="BN80" s="49">
        <f t="shared" si="5"/>
        <v>0</v>
      </c>
      <c r="BO80" s="49">
        <f t="shared" si="6"/>
        <v>0</v>
      </c>
      <c r="BP80" s="49">
        <f t="shared" si="7"/>
        <v>0</v>
      </c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6">
        <f t="shared" si="8"/>
        <v>0</v>
      </c>
      <c r="CC80" s="50">
        <f t="shared" si="9"/>
        <v>0</v>
      </c>
      <c r="CD80" s="46">
        <f t="shared" si="10"/>
        <v>0</v>
      </c>
      <c r="CE80" s="46">
        <f t="shared" si="11"/>
        <v>0</v>
      </c>
      <c r="CF80" s="46">
        <f t="shared" si="12"/>
        <v>0</v>
      </c>
    </row>
    <row r="81" spans="1:84" ht="18.600000000000001" customHeight="1" x14ac:dyDescent="0.15">
      <c r="A81" s="10">
        <v>60</v>
      </c>
      <c r="B81" s="137"/>
      <c r="C81" s="136"/>
      <c r="D81" s="136"/>
      <c r="E81" s="136"/>
      <c r="F81" s="136"/>
      <c r="G81" s="136"/>
      <c r="H81" s="136"/>
      <c r="I81" s="136"/>
      <c r="J81" s="11"/>
      <c r="K81" s="63"/>
      <c r="L81" s="63"/>
      <c r="M81" s="146"/>
      <c r="N81" s="143"/>
      <c r="O81" s="147"/>
      <c r="P81" s="148"/>
      <c r="Q81" s="4"/>
      <c r="R81" s="53"/>
      <c r="S81" s="56"/>
      <c r="T81" s="12"/>
      <c r="U81" s="12"/>
      <c r="V81" s="13"/>
      <c r="W81" s="32"/>
      <c r="X81" s="12"/>
      <c r="Y81" s="4"/>
      <c r="Z81" s="12"/>
      <c r="AA81" s="4"/>
      <c r="AB81" s="53"/>
      <c r="AC81" s="13"/>
      <c r="AD81" s="12"/>
      <c r="AE81" s="4"/>
      <c r="AF81" s="94"/>
      <c r="AG81" s="95"/>
      <c r="AH81" s="96"/>
      <c r="AI81" s="97"/>
      <c r="AJ81" s="95"/>
      <c r="AK81" s="98"/>
      <c r="AL81" s="94"/>
      <c r="AM81" s="95"/>
      <c r="AN81" s="96"/>
      <c r="AO81" s="99"/>
      <c r="AP81" s="100"/>
      <c r="AQ81" s="14">
        <f t="shared" si="0"/>
        <v>0</v>
      </c>
      <c r="AR81" s="15" t="str">
        <f t="shared" si="1"/>
        <v>OK</v>
      </c>
      <c r="AS81" s="16" t="str">
        <f t="shared" si="2"/>
        <v>-</v>
      </c>
      <c r="AT81" s="24"/>
      <c r="AU81" s="24"/>
      <c r="AV81" s="24"/>
      <c r="AW81" s="24"/>
      <c r="AX81" s="24"/>
      <c r="AY81" s="24"/>
      <c r="AZ81" s="46"/>
      <c r="BA81" s="46"/>
      <c r="BB81" s="49">
        <f t="shared" si="18"/>
        <v>0</v>
      </c>
      <c r="BC81" s="49">
        <f t="shared" si="18"/>
        <v>0</v>
      </c>
      <c r="BD81" s="49">
        <f t="shared" si="18"/>
        <v>0</v>
      </c>
      <c r="BE81" s="49">
        <f t="shared" si="17"/>
        <v>0</v>
      </c>
      <c r="BF81" s="49">
        <f t="shared" si="17"/>
        <v>0</v>
      </c>
      <c r="BG81" s="49">
        <f t="shared" si="17"/>
        <v>0</v>
      </c>
      <c r="BH81" s="49">
        <f t="shared" si="17"/>
        <v>0</v>
      </c>
      <c r="BI81" s="49">
        <f t="shared" si="13"/>
        <v>0</v>
      </c>
      <c r="BJ81" s="49">
        <f t="shared" si="14"/>
        <v>0</v>
      </c>
      <c r="BK81" s="49">
        <f t="shared" si="15"/>
        <v>0</v>
      </c>
      <c r="BL81" s="49">
        <f t="shared" si="16"/>
        <v>0</v>
      </c>
      <c r="BM81" s="49">
        <f t="shared" si="4"/>
        <v>0</v>
      </c>
      <c r="BN81" s="49">
        <f t="shared" si="5"/>
        <v>0</v>
      </c>
      <c r="BO81" s="49">
        <f t="shared" si="6"/>
        <v>0</v>
      </c>
      <c r="BP81" s="49">
        <f t="shared" si="7"/>
        <v>0</v>
      </c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6">
        <f t="shared" si="8"/>
        <v>0</v>
      </c>
      <c r="CC81" s="50">
        <f t="shared" si="9"/>
        <v>0</v>
      </c>
      <c r="CD81" s="46">
        <f t="shared" si="10"/>
        <v>0</v>
      </c>
      <c r="CE81" s="46">
        <f t="shared" si="11"/>
        <v>0</v>
      </c>
      <c r="CF81" s="46">
        <f t="shared" si="12"/>
        <v>0</v>
      </c>
    </row>
    <row r="82" spans="1:84" ht="18.600000000000001" customHeight="1" x14ac:dyDescent="0.15">
      <c r="A82" s="10">
        <v>61</v>
      </c>
      <c r="B82" s="137"/>
      <c r="C82" s="136"/>
      <c r="D82" s="136"/>
      <c r="E82" s="136"/>
      <c r="F82" s="136"/>
      <c r="G82" s="136"/>
      <c r="H82" s="136"/>
      <c r="I82" s="136"/>
      <c r="J82" s="11"/>
      <c r="K82" s="63"/>
      <c r="L82" s="63"/>
      <c r="M82" s="146"/>
      <c r="N82" s="143"/>
      <c r="O82" s="147"/>
      <c r="P82" s="148"/>
      <c r="Q82" s="4"/>
      <c r="R82" s="53"/>
      <c r="S82" s="56"/>
      <c r="T82" s="12"/>
      <c r="U82" s="12"/>
      <c r="V82" s="13"/>
      <c r="W82" s="32"/>
      <c r="X82" s="12"/>
      <c r="Y82" s="4"/>
      <c r="Z82" s="12"/>
      <c r="AA82" s="4"/>
      <c r="AB82" s="53"/>
      <c r="AC82" s="13"/>
      <c r="AD82" s="12"/>
      <c r="AE82" s="4"/>
      <c r="AF82" s="94"/>
      <c r="AG82" s="95"/>
      <c r="AH82" s="96"/>
      <c r="AI82" s="97"/>
      <c r="AJ82" s="95"/>
      <c r="AK82" s="98"/>
      <c r="AL82" s="94"/>
      <c r="AM82" s="95"/>
      <c r="AN82" s="96"/>
      <c r="AO82" s="99"/>
      <c r="AP82" s="100"/>
      <c r="AQ82" s="14">
        <f t="shared" si="0"/>
        <v>0</v>
      </c>
      <c r="AR82" s="15" t="str">
        <f t="shared" si="1"/>
        <v>OK</v>
      </c>
      <c r="AS82" s="16" t="str">
        <f t="shared" si="2"/>
        <v>-</v>
      </c>
      <c r="AT82" s="24"/>
      <c r="AU82" s="24"/>
      <c r="AV82" s="24"/>
      <c r="AW82" s="24"/>
      <c r="AX82" s="24"/>
      <c r="AY82" s="24"/>
      <c r="AZ82" s="46"/>
      <c r="BA82" s="46"/>
      <c r="BB82" s="49">
        <f t="shared" si="18"/>
        <v>0</v>
      </c>
      <c r="BC82" s="49">
        <f t="shared" si="18"/>
        <v>0</v>
      </c>
      <c r="BD82" s="49">
        <f t="shared" si="18"/>
        <v>0</v>
      </c>
      <c r="BE82" s="49">
        <f t="shared" si="17"/>
        <v>0</v>
      </c>
      <c r="BF82" s="49">
        <f t="shared" si="17"/>
        <v>0</v>
      </c>
      <c r="BG82" s="49">
        <f t="shared" si="17"/>
        <v>0</v>
      </c>
      <c r="BH82" s="49">
        <f t="shared" si="17"/>
        <v>0</v>
      </c>
      <c r="BI82" s="49">
        <f t="shared" si="13"/>
        <v>0</v>
      </c>
      <c r="BJ82" s="49">
        <f t="shared" si="14"/>
        <v>0</v>
      </c>
      <c r="BK82" s="49">
        <f t="shared" si="15"/>
        <v>0</v>
      </c>
      <c r="BL82" s="49">
        <f t="shared" si="16"/>
        <v>0</v>
      </c>
      <c r="BM82" s="49">
        <f t="shared" si="4"/>
        <v>0</v>
      </c>
      <c r="BN82" s="49">
        <f t="shared" si="5"/>
        <v>0</v>
      </c>
      <c r="BO82" s="49">
        <f t="shared" si="6"/>
        <v>0</v>
      </c>
      <c r="BP82" s="49">
        <f t="shared" si="7"/>
        <v>0</v>
      </c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6">
        <f t="shared" si="8"/>
        <v>0</v>
      </c>
      <c r="CC82" s="50">
        <f t="shared" si="9"/>
        <v>0</v>
      </c>
      <c r="CD82" s="46">
        <f t="shared" si="10"/>
        <v>0</v>
      </c>
      <c r="CE82" s="46">
        <f t="shared" si="11"/>
        <v>0</v>
      </c>
      <c r="CF82" s="46">
        <f t="shared" si="12"/>
        <v>0</v>
      </c>
    </row>
    <row r="83" spans="1:84" ht="18.600000000000001" customHeight="1" x14ac:dyDescent="0.15">
      <c r="A83" s="10">
        <v>62</v>
      </c>
      <c r="B83" s="137"/>
      <c r="C83" s="136"/>
      <c r="D83" s="136"/>
      <c r="E83" s="136"/>
      <c r="F83" s="136"/>
      <c r="G83" s="136"/>
      <c r="H83" s="136"/>
      <c r="I83" s="136"/>
      <c r="J83" s="11"/>
      <c r="K83" s="63"/>
      <c r="L83" s="63"/>
      <c r="M83" s="146"/>
      <c r="N83" s="143"/>
      <c r="O83" s="147"/>
      <c r="P83" s="148"/>
      <c r="Q83" s="4"/>
      <c r="R83" s="53"/>
      <c r="S83" s="56"/>
      <c r="T83" s="12"/>
      <c r="U83" s="12"/>
      <c r="V83" s="13"/>
      <c r="W83" s="32"/>
      <c r="X83" s="12"/>
      <c r="Y83" s="4"/>
      <c r="Z83" s="12"/>
      <c r="AA83" s="4"/>
      <c r="AB83" s="53"/>
      <c r="AC83" s="13"/>
      <c r="AD83" s="12"/>
      <c r="AE83" s="4"/>
      <c r="AF83" s="94"/>
      <c r="AG83" s="95"/>
      <c r="AH83" s="96"/>
      <c r="AI83" s="97"/>
      <c r="AJ83" s="95"/>
      <c r="AK83" s="98"/>
      <c r="AL83" s="94"/>
      <c r="AM83" s="95"/>
      <c r="AN83" s="96"/>
      <c r="AO83" s="99"/>
      <c r="AP83" s="100"/>
      <c r="AQ83" s="14">
        <f t="shared" si="0"/>
        <v>0</v>
      </c>
      <c r="AR83" s="15" t="str">
        <f t="shared" si="1"/>
        <v>OK</v>
      </c>
      <c r="AS83" s="16" t="str">
        <f t="shared" si="2"/>
        <v>-</v>
      </c>
      <c r="AT83" s="24"/>
      <c r="AU83" s="24"/>
      <c r="AV83" s="24"/>
      <c r="AW83" s="24"/>
      <c r="AX83" s="24"/>
      <c r="AY83" s="24"/>
      <c r="AZ83" s="46"/>
      <c r="BA83" s="46"/>
      <c r="BB83" s="49">
        <f t="shared" si="18"/>
        <v>0</v>
      </c>
      <c r="BC83" s="49">
        <f t="shared" si="18"/>
        <v>0</v>
      </c>
      <c r="BD83" s="49">
        <f t="shared" si="18"/>
        <v>0</v>
      </c>
      <c r="BE83" s="49">
        <f t="shared" si="17"/>
        <v>0</v>
      </c>
      <c r="BF83" s="49">
        <f t="shared" si="17"/>
        <v>0</v>
      </c>
      <c r="BG83" s="49">
        <f t="shared" si="17"/>
        <v>0</v>
      </c>
      <c r="BH83" s="49">
        <f t="shared" si="17"/>
        <v>0</v>
      </c>
      <c r="BI83" s="49">
        <f t="shared" si="13"/>
        <v>0</v>
      </c>
      <c r="BJ83" s="49">
        <f t="shared" si="14"/>
        <v>0</v>
      </c>
      <c r="BK83" s="49">
        <f t="shared" si="15"/>
        <v>0</v>
      </c>
      <c r="BL83" s="49">
        <f t="shared" si="16"/>
        <v>0</v>
      </c>
      <c r="BM83" s="49">
        <f t="shared" si="4"/>
        <v>0</v>
      </c>
      <c r="BN83" s="49">
        <f t="shared" si="5"/>
        <v>0</v>
      </c>
      <c r="BO83" s="49">
        <f t="shared" si="6"/>
        <v>0</v>
      </c>
      <c r="BP83" s="49">
        <f t="shared" si="7"/>
        <v>0</v>
      </c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6">
        <f t="shared" si="8"/>
        <v>0</v>
      </c>
      <c r="CC83" s="50">
        <f t="shared" si="9"/>
        <v>0</v>
      </c>
      <c r="CD83" s="46">
        <f t="shared" si="10"/>
        <v>0</v>
      </c>
      <c r="CE83" s="46">
        <f t="shared" si="11"/>
        <v>0</v>
      </c>
      <c r="CF83" s="46">
        <f t="shared" si="12"/>
        <v>0</v>
      </c>
    </row>
    <row r="84" spans="1:84" ht="18.600000000000001" customHeight="1" x14ac:dyDescent="0.15">
      <c r="A84" s="10">
        <v>63</v>
      </c>
      <c r="B84" s="137"/>
      <c r="C84" s="136"/>
      <c r="D84" s="136"/>
      <c r="E84" s="136"/>
      <c r="F84" s="136"/>
      <c r="G84" s="136"/>
      <c r="H84" s="136"/>
      <c r="I84" s="136"/>
      <c r="J84" s="11"/>
      <c r="K84" s="63"/>
      <c r="L84" s="63"/>
      <c r="M84" s="146"/>
      <c r="N84" s="143"/>
      <c r="O84" s="147"/>
      <c r="P84" s="148"/>
      <c r="Q84" s="4"/>
      <c r="R84" s="53"/>
      <c r="S84" s="56"/>
      <c r="T84" s="12"/>
      <c r="U84" s="12"/>
      <c r="V84" s="13"/>
      <c r="W84" s="32"/>
      <c r="X84" s="12"/>
      <c r="Y84" s="4"/>
      <c r="Z84" s="12"/>
      <c r="AA84" s="4"/>
      <c r="AB84" s="53"/>
      <c r="AC84" s="13"/>
      <c r="AD84" s="12"/>
      <c r="AE84" s="4"/>
      <c r="AF84" s="94"/>
      <c r="AG84" s="95"/>
      <c r="AH84" s="96"/>
      <c r="AI84" s="97"/>
      <c r="AJ84" s="95"/>
      <c r="AK84" s="98"/>
      <c r="AL84" s="94"/>
      <c r="AM84" s="95"/>
      <c r="AN84" s="96"/>
      <c r="AO84" s="99"/>
      <c r="AP84" s="100"/>
      <c r="AQ84" s="14">
        <f t="shared" si="0"/>
        <v>0</v>
      </c>
      <c r="AR84" s="15" t="str">
        <f t="shared" si="1"/>
        <v>OK</v>
      </c>
      <c r="AS84" s="16" t="str">
        <f t="shared" si="2"/>
        <v>-</v>
      </c>
      <c r="AT84" s="24"/>
      <c r="AU84" s="24"/>
      <c r="AV84" s="24"/>
      <c r="AW84" s="24"/>
      <c r="AX84" s="24"/>
      <c r="AY84" s="24"/>
      <c r="AZ84" s="46"/>
      <c r="BA84" s="46"/>
      <c r="BB84" s="49">
        <f t="shared" si="18"/>
        <v>0</v>
      </c>
      <c r="BC84" s="49">
        <f t="shared" si="18"/>
        <v>0</v>
      </c>
      <c r="BD84" s="49">
        <f t="shared" si="18"/>
        <v>0</v>
      </c>
      <c r="BE84" s="49">
        <f t="shared" si="17"/>
        <v>0</v>
      </c>
      <c r="BF84" s="49">
        <f t="shared" si="17"/>
        <v>0</v>
      </c>
      <c r="BG84" s="49">
        <f t="shared" si="17"/>
        <v>0</v>
      </c>
      <c r="BH84" s="49">
        <f t="shared" si="17"/>
        <v>0</v>
      </c>
      <c r="BI84" s="49">
        <f t="shared" si="13"/>
        <v>0</v>
      </c>
      <c r="BJ84" s="49">
        <f t="shared" si="14"/>
        <v>0</v>
      </c>
      <c r="BK84" s="49">
        <f t="shared" si="15"/>
        <v>0</v>
      </c>
      <c r="BL84" s="49">
        <f t="shared" si="16"/>
        <v>0</v>
      </c>
      <c r="BM84" s="49">
        <f t="shared" si="4"/>
        <v>0</v>
      </c>
      <c r="BN84" s="49">
        <f t="shared" si="5"/>
        <v>0</v>
      </c>
      <c r="BO84" s="49">
        <f t="shared" si="6"/>
        <v>0</v>
      </c>
      <c r="BP84" s="49">
        <f t="shared" si="7"/>
        <v>0</v>
      </c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6">
        <f t="shared" si="8"/>
        <v>0</v>
      </c>
      <c r="CC84" s="50">
        <f t="shared" si="9"/>
        <v>0</v>
      </c>
      <c r="CD84" s="46">
        <f t="shared" si="10"/>
        <v>0</v>
      </c>
      <c r="CE84" s="46">
        <f t="shared" si="11"/>
        <v>0</v>
      </c>
      <c r="CF84" s="46">
        <f t="shared" si="12"/>
        <v>0</v>
      </c>
    </row>
    <row r="85" spans="1:84" ht="18.600000000000001" customHeight="1" x14ac:dyDescent="0.15">
      <c r="A85" s="10">
        <v>64</v>
      </c>
      <c r="B85" s="137"/>
      <c r="C85" s="136"/>
      <c r="D85" s="136"/>
      <c r="E85" s="136"/>
      <c r="F85" s="136"/>
      <c r="G85" s="136"/>
      <c r="H85" s="136"/>
      <c r="I85" s="136"/>
      <c r="J85" s="11"/>
      <c r="K85" s="63"/>
      <c r="L85" s="63"/>
      <c r="M85" s="146"/>
      <c r="N85" s="143"/>
      <c r="O85" s="147"/>
      <c r="P85" s="148"/>
      <c r="Q85" s="4"/>
      <c r="R85" s="53"/>
      <c r="S85" s="56"/>
      <c r="T85" s="12"/>
      <c r="U85" s="12"/>
      <c r="V85" s="13"/>
      <c r="W85" s="32"/>
      <c r="X85" s="12"/>
      <c r="Y85" s="4"/>
      <c r="Z85" s="12"/>
      <c r="AA85" s="4"/>
      <c r="AB85" s="53"/>
      <c r="AC85" s="13"/>
      <c r="AD85" s="12"/>
      <c r="AE85" s="4"/>
      <c r="AF85" s="94"/>
      <c r="AG85" s="95"/>
      <c r="AH85" s="96"/>
      <c r="AI85" s="97"/>
      <c r="AJ85" s="95"/>
      <c r="AK85" s="98"/>
      <c r="AL85" s="94"/>
      <c r="AM85" s="95"/>
      <c r="AN85" s="96"/>
      <c r="AO85" s="99"/>
      <c r="AP85" s="100"/>
      <c r="AQ85" s="14">
        <f t="shared" si="0"/>
        <v>0</v>
      </c>
      <c r="AR85" s="15" t="str">
        <f t="shared" si="1"/>
        <v>OK</v>
      </c>
      <c r="AS85" s="16" t="str">
        <f t="shared" si="2"/>
        <v>-</v>
      </c>
      <c r="AT85" s="24"/>
      <c r="AU85" s="24"/>
      <c r="AV85" s="24"/>
      <c r="AW85" s="24"/>
      <c r="AX85" s="24"/>
      <c r="AY85" s="24"/>
      <c r="AZ85" s="46"/>
      <c r="BA85" s="46"/>
      <c r="BB85" s="49">
        <f t="shared" si="18"/>
        <v>0</v>
      </c>
      <c r="BC85" s="49">
        <f t="shared" si="18"/>
        <v>0</v>
      </c>
      <c r="BD85" s="49">
        <f t="shared" si="18"/>
        <v>0</v>
      </c>
      <c r="BE85" s="49">
        <f t="shared" si="17"/>
        <v>0</v>
      </c>
      <c r="BF85" s="49">
        <f t="shared" si="17"/>
        <v>0</v>
      </c>
      <c r="BG85" s="49">
        <f t="shared" si="17"/>
        <v>0</v>
      </c>
      <c r="BH85" s="49">
        <f t="shared" si="17"/>
        <v>0</v>
      </c>
      <c r="BI85" s="49">
        <f t="shared" si="13"/>
        <v>0</v>
      </c>
      <c r="BJ85" s="49">
        <f t="shared" si="14"/>
        <v>0</v>
      </c>
      <c r="BK85" s="49">
        <f t="shared" si="15"/>
        <v>0</v>
      </c>
      <c r="BL85" s="49">
        <f t="shared" si="16"/>
        <v>0</v>
      </c>
      <c r="BM85" s="49">
        <f t="shared" si="4"/>
        <v>0</v>
      </c>
      <c r="BN85" s="49">
        <f t="shared" si="5"/>
        <v>0</v>
      </c>
      <c r="BO85" s="49">
        <f t="shared" si="6"/>
        <v>0</v>
      </c>
      <c r="BP85" s="49">
        <f t="shared" si="7"/>
        <v>0</v>
      </c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6">
        <f t="shared" si="8"/>
        <v>0</v>
      </c>
      <c r="CC85" s="50">
        <f t="shared" si="9"/>
        <v>0</v>
      </c>
      <c r="CD85" s="46">
        <f t="shared" si="10"/>
        <v>0</v>
      </c>
      <c r="CE85" s="46">
        <f t="shared" si="11"/>
        <v>0</v>
      </c>
      <c r="CF85" s="46">
        <f t="shared" si="12"/>
        <v>0</v>
      </c>
    </row>
    <row r="86" spans="1:84" ht="18.600000000000001" customHeight="1" x14ac:dyDescent="0.15">
      <c r="A86" s="10">
        <v>65</v>
      </c>
      <c r="B86" s="137"/>
      <c r="C86" s="136"/>
      <c r="D86" s="136"/>
      <c r="E86" s="136"/>
      <c r="F86" s="136"/>
      <c r="G86" s="136"/>
      <c r="H86" s="136"/>
      <c r="I86" s="136"/>
      <c r="J86" s="11"/>
      <c r="K86" s="63"/>
      <c r="L86" s="63"/>
      <c r="M86" s="146"/>
      <c r="N86" s="143"/>
      <c r="O86" s="147"/>
      <c r="P86" s="148"/>
      <c r="Q86" s="4"/>
      <c r="R86" s="53"/>
      <c r="S86" s="56"/>
      <c r="T86" s="12"/>
      <c r="U86" s="12"/>
      <c r="V86" s="13"/>
      <c r="W86" s="32"/>
      <c r="X86" s="12"/>
      <c r="Y86" s="4"/>
      <c r="Z86" s="12"/>
      <c r="AA86" s="4"/>
      <c r="AB86" s="53"/>
      <c r="AC86" s="13"/>
      <c r="AD86" s="12"/>
      <c r="AE86" s="4"/>
      <c r="AF86" s="94"/>
      <c r="AG86" s="95"/>
      <c r="AH86" s="96"/>
      <c r="AI86" s="97"/>
      <c r="AJ86" s="95"/>
      <c r="AK86" s="98"/>
      <c r="AL86" s="94"/>
      <c r="AM86" s="95"/>
      <c r="AN86" s="96"/>
      <c r="AO86" s="99"/>
      <c r="AP86" s="100"/>
      <c r="AQ86" s="14">
        <f t="shared" ref="AQ86:AQ121" si="19">CD86</f>
        <v>0</v>
      </c>
      <c r="AR86" s="15" t="str">
        <f t="shared" ref="AR86:AR121" si="20">IF(COUNTIF(BB86:CA86,-1)+COUNTIF(BB86:CA86,"NG"),"NG","OK")</f>
        <v>OK</v>
      </c>
      <c r="AS86" s="16" t="str">
        <f t="shared" ref="AS86:AS112" si="21">IF(AQ86=0,"-",IF(AND(AQ86&lt;=3,CE86&lt;=2,CF86&lt;=2),"OK","NG"))</f>
        <v>-</v>
      </c>
      <c r="AT86" s="24"/>
      <c r="AU86" s="24"/>
      <c r="AV86" s="24"/>
      <c r="AW86" s="24"/>
      <c r="AX86" s="24"/>
      <c r="AY86" s="24"/>
      <c r="AZ86" s="46"/>
      <c r="BA86" s="46"/>
      <c r="BB86" s="49">
        <f t="shared" si="18"/>
        <v>0</v>
      </c>
      <c r="BC86" s="49">
        <f t="shared" si="18"/>
        <v>0</v>
      </c>
      <c r="BD86" s="49">
        <f t="shared" si="18"/>
        <v>0</v>
      </c>
      <c r="BE86" s="49">
        <f t="shared" si="17"/>
        <v>0</v>
      </c>
      <c r="BF86" s="49">
        <f t="shared" si="17"/>
        <v>0</v>
      </c>
      <c r="BG86" s="49">
        <f t="shared" si="17"/>
        <v>0</v>
      </c>
      <c r="BH86" s="49">
        <f t="shared" si="17"/>
        <v>0</v>
      </c>
      <c r="BI86" s="49">
        <f t="shared" si="13"/>
        <v>0</v>
      </c>
      <c r="BJ86" s="49">
        <f t="shared" si="14"/>
        <v>0</v>
      </c>
      <c r="BK86" s="49">
        <f t="shared" si="15"/>
        <v>0</v>
      </c>
      <c r="BL86" s="49">
        <f t="shared" si="16"/>
        <v>0</v>
      </c>
      <c r="BM86" s="49">
        <f t="shared" ref="BM86:BM121" si="22">IF(AB86&lt;&gt;"",IF(AND(AC86="",ISNUMBER(SEARCH($J86,BM$20)),ISNUMBER(SEARCH($K86,BM$21))),1,-1),0)</f>
        <v>0</v>
      </c>
      <c r="BN86" s="49">
        <f t="shared" ref="BN86:BN121" si="23">IF(AC86&lt;&gt;"",IF(AND(AB86="",ISNUMBER(SEARCH($J86,BN$20)),ISNUMBER(SEARCH($K86,BN$21))),1,-1),0)</f>
        <v>0</v>
      </c>
      <c r="BO86" s="49">
        <f t="shared" ref="BO86:BO121" si="24">IF(AD86&lt;&gt;"",IF(AND(AE86="",ISNUMBER(SEARCH($J86,BO$20)),ISNUMBER(SEARCH($K86,BO$21))),1,-1),0)</f>
        <v>0</v>
      </c>
      <c r="BP86" s="49">
        <f t="shared" ref="BP86:BP121" si="25">IF(AE86&lt;&gt;"",IF(AND(AD86="",ISNUMBER(SEARCH($J86,BP$20)),ISNUMBER(SEARCH($K86,BP$21))),1,-1),0)</f>
        <v>0</v>
      </c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6">
        <f t="shared" ref="CB86:CB121" si="26">IF(AND(COUNTIF(Q86:AP86,"推")&gt;0,COUNTIFS(Q86:AP86,"&lt;&gt;")=COUNTIF(Q86:AP86,"推")),1,0)</f>
        <v>0</v>
      </c>
      <c r="CC86" s="50">
        <f t="shared" ref="CC86:CC121" si="27">IF(CB86=1,0,IF(CD86&gt;0,1,0))</f>
        <v>0</v>
      </c>
      <c r="CD86" s="46">
        <f t="shared" ref="CD86:CD121" si="28">COUNTIF(BB86:CA86,"&gt;0")</f>
        <v>0</v>
      </c>
      <c r="CE86" s="46">
        <f t="shared" ref="CE86:CE121" si="29">COUNTIF(BB86:BL86,"&gt;0")</f>
        <v>0</v>
      </c>
      <c r="CF86" s="46">
        <f t="shared" ref="CF86:CF121" si="30">COUNTIF(BM86:BP86,"&gt;0")</f>
        <v>0</v>
      </c>
    </row>
    <row r="87" spans="1:84" ht="18.600000000000001" customHeight="1" x14ac:dyDescent="0.15">
      <c r="A87" s="10">
        <v>66</v>
      </c>
      <c r="B87" s="137"/>
      <c r="C87" s="136"/>
      <c r="D87" s="136"/>
      <c r="E87" s="136"/>
      <c r="F87" s="136"/>
      <c r="G87" s="136"/>
      <c r="H87" s="136"/>
      <c r="I87" s="136"/>
      <c r="J87" s="11"/>
      <c r="K87" s="63"/>
      <c r="L87" s="63"/>
      <c r="M87" s="146"/>
      <c r="N87" s="143"/>
      <c r="O87" s="147"/>
      <c r="P87" s="148"/>
      <c r="Q87" s="4"/>
      <c r="R87" s="53"/>
      <c r="S87" s="56"/>
      <c r="T87" s="12"/>
      <c r="U87" s="12"/>
      <c r="V87" s="13"/>
      <c r="W87" s="32"/>
      <c r="X87" s="12"/>
      <c r="Y87" s="4"/>
      <c r="Z87" s="12"/>
      <c r="AA87" s="4"/>
      <c r="AB87" s="53"/>
      <c r="AC87" s="13"/>
      <c r="AD87" s="12"/>
      <c r="AE87" s="4"/>
      <c r="AF87" s="94"/>
      <c r="AG87" s="95"/>
      <c r="AH87" s="96"/>
      <c r="AI87" s="97"/>
      <c r="AJ87" s="95"/>
      <c r="AK87" s="98"/>
      <c r="AL87" s="94"/>
      <c r="AM87" s="95"/>
      <c r="AN87" s="96"/>
      <c r="AO87" s="99"/>
      <c r="AP87" s="100"/>
      <c r="AQ87" s="14">
        <f t="shared" si="19"/>
        <v>0</v>
      </c>
      <c r="AR87" s="15" t="str">
        <f t="shared" si="20"/>
        <v>OK</v>
      </c>
      <c r="AS87" s="16" t="str">
        <f t="shared" si="21"/>
        <v>-</v>
      </c>
      <c r="AT87" s="24"/>
      <c r="AU87" s="24"/>
      <c r="AV87" s="24"/>
      <c r="AW87" s="24"/>
      <c r="AX87" s="24"/>
      <c r="AY87" s="24"/>
      <c r="AZ87" s="46"/>
      <c r="BA87" s="46"/>
      <c r="BB87" s="49">
        <f t="shared" si="18"/>
        <v>0</v>
      </c>
      <c r="BC87" s="49">
        <f t="shared" si="18"/>
        <v>0</v>
      </c>
      <c r="BD87" s="49">
        <f t="shared" si="18"/>
        <v>0</v>
      </c>
      <c r="BE87" s="49">
        <f t="shared" si="17"/>
        <v>0</v>
      </c>
      <c r="BF87" s="49">
        <f t="shared" si="17"/>
        <v>0</v>
      </c>
      <c r="BG87" s="49">
        <f t="shared" si="17"/>
        <v>0</v>
      </c>
      <c r="BH87" s="49">
        <f t="shared" si="17"/>
        <v>0</v>
      </c>
      <c r="BI87" s="49">
        <f t="shared" ref="BI87:BI121" si="31">IF(X87&lt;&gt;"",IF(AND(COUNTA($X87:$AA87)&lt;=1,ISNUMBER(SEARCH($J87,BI$20)),ISNUMBER(SEARCH($K87,BI$21))),1,-1),0)</f>
        <v>0</v>
      </c>
      <c r="BJ87" s="49">
        <f t="shared" ref="BJ87:BJ121" si="32">IF(Y87&lt;&gt;"",IF(AND(COUNTA($X87:$AA87)&lt;=1,ISNUMBER(SEARCH($J87,BJ$20)),ISNUMBER(SEARCH($K87,BJ$21)),DATEDIF($O87,$AM$1,"Y")&gt;=40),1,-1),0)</f>
        <v>0</v>
      </c>
      <c r="BK87" s="49">
        <f t="shared" ref="BK87:BK121" si="33">IF(Z87&lt;&gt;"",IF(AND(COUNTA($X87:$AA87)&lt;=1,ISNUMBER(SEARCH($J87,BK$20)),ISNUMBER(SEARCH($K87,BK$21))),1,-1),0)</f>
        <v>0</v>
      </c>
      <c r="BL87" s="49">
        <f t="shared" ref="BL87:BL121" si="34">IF(AA87&lt;&gt;"",IF(AND(COUNTA($X87:$AA87)&lt;=1,ISNUMBER(SEARCH($J87,BL$20)),ISNUMBER(SEARCH($K87,BL$21)),DATEDIF($O87,$AM$1,"Y")&gt;=40),1,-1),0)</f>
        <v>0</v>
      </c>
      <c r="BM87" s="49">
        <f t="shared" si="22"/>
        <v>0</v>
      </c>
      <c r="BN87" s="49">
        <f t="shared" si="23"/>
        <v>0</v>
      </c>
      <c r="BO87" s="49">
        <f t="shared" si="24"/>
        <v>0</v>
      </c>
      <c r="BP87" s="49">
        <f t="shared" si="25"/>
        <v>0</v>
      </c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6">
        <f t="shared" si="26"/>
        <v>0</v>
      </c>
      <c r="CC87" s="50">
        <f t="shared" si="27"/>
        <v>0</v>
      </c>
      <c r="CD87" s="46">
        <f t="shared" si="28"/>
        <v>0</v>
      </c>
      <c r="CE87" s="46">
        <f t="shared" si="29"/>
        <v>0</v>
      </c>
      <c r="CF87" s="46">
        <f t="shared" si="30"/>
        <v>0</v>
      </c>
    </row>
    <row r="88" spans="1:84" ht="18.600000000000001" customHeight="1" x14ac:dyDescent="0.15">
      <c r="A88" s="10">
        <v>67</v>
      </c>
      <c r="B88" s="137"/>
      <c r="C88" s="136"/>
      <c r="D88" s="136"/>
      <c r="E88" s="136"/>
      <c r="F88" s="136"/>
      <c r="G88" s="136"/>
      <c r="H88" s="136"/>
      <c r="I88" s="136"/>
      <c r="J88" s="11"/>
      <c r="K88" s="63"/>
      <c r="L88" s="63"/>
      <c r="M88" s="146"/>
      <c r="N88" s="143"/>
      <c r="O88" s="147"/>
      <c r="P88" s="148"/>
      <c r="Q88" s="4"/>
      <c r="R88" s="53"/>
      <c r="S88" s="56"/>
      <c r="T88" s="12"/>
      <c r="U88" s="12"/>
      <c r="V88" s="13"/>
      <c r="W88" s="32"/>
      <c r="X88" s="12"/>
      <c r="Y88" s="4"/>
      <c r="Z88" s="12"/>
      <c r="AA88" s="4"/>
      <c r="AB88" s="53"/>
      <c r="AC88" s="13"/>
      <c r="AD88" s="12"/>
      <c r="AE88" s="4"/>
      <c r="AF88" s="94"/>
      <c r="AG88" s="95"/>
      <c r="AH88" s="96"/>
      <c r="AI88" s="97"/>
      <c r="AJ88" s="95"/>
      <c r="AK88" s="98"/>
      <c r="AL88" s="94"/>
      <c r="AM88" s="95"/>
      <c r="AN88" s="96"/>
      <c r="AO88" s="99"/>
      <c r="AP88" s="100"/>
      <c r="AQ88" s="14">
        <f t="shared" si="19"/>
        <v>0</v>
      </c>
      <c r="AR88" s="15" t="str">
        <f t="shared" si="20"/>
        <v>OK</v>
      </c>
      <c r="AS88" s="16" t="str">
        <f t="shared" si="21"/>
        <v>-</v>
      </c>
      <c r="AT88" s="24"/>
      <c r="AU88" s="24"/>
      <c r="AV88" s="24"/>
      <c r="AW88" s="24"/>
      <c r="AX88" s="24"/>
      <c r="AY88" s="24"/>
      <c r="AZ88" s="46"/>
      <c r="BA88" s="46"/>
      <c r="BB88" s="49">
        <f t="shared" si="18"/>
        <v>0</v>
      </c>
      <c r="BC88" s="49">
        <f t="shared" si="18"/>
        <v>0</v>
      </c>
      <c r="BD88" s="49">
        <f t="shared" si="18"/>
        <v>0</v>
      </c>
      <c r="BE88" s="49">
        <f t="shared" si="17"/>
        <v>0</v>
      </c>
      <c r="BF88" s="49">
        <f t="shared" si="17"/>
        <v>0</v>
      </c>
      <c r="BG88" s="49">
        <f t="shared" si="17"/>
        <v>0</v>
      </c>
      <c r="BH88" s="49">
        <f t="shared" si="17"/>
        <v>0</v>
      </c>
      <c r="BI88" s="49">
        <f t="shared" si="31"/>
        <v>0</v>
      </c>
      <c r="BJ88" s="49">
        <f t="shared" si="32"/>
        <v>0</v>
      </c>
      <c r="BK88" s="49">
        <f t="shared" si="33"/>
        <v>0</v>
      </c>
      <c r="BL88" s="49">
        <f t="shared" si="34"/>
        <v>0</v>
      </c>
      <c r="BM88" s="49">
        <f t="shared" si="22"/>
        <v>0</v>
      </c>
      <c r="BN88" s="49">
        <f t="shared" si="23"/>
        <v>0</v>
      </c>
      <c r="BO88" s="49">
        <f t="shared" si="24"/>
        <v>0</v>
      </c>
      <c r="BP88" s="49">
        <f t="shared" si="25"/>
        <v>0</v>
      </c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6">
        <f t="shared" si="26"/>
        <v>0</v>
      </c>
      <c r="CC88" s="50">
        <f t="shared" si="27"/>
        <v>0</v>
      </c>
      <c r="CD88" s="46">
        <f t="shared" si="28"/>
        <v>0</v>
      </c>
      <c r="CE88" s="46">
        <f t="shared" si="29"/>
        <v>0</v>
      </c>
      <c r="CF88" s="46">
        <f t="shared" si="30"/>
        <v>0</v>
      </c>
    </row>
    <row r="89" spans="1:84" ht="18.600000000000001" customHeight="1" x14ac:dyDescent="0.15">
      <c r="A89" s="10">
        <v>68</v>
      </c>
      <c r="B89" s="137"/>
      <c r="C89" s="136"/>
      <c r="D89" s="136"/>
      <c r="E89" s="136"/>
      <c r="F89" s="136"/>
      <c r="G89" s="136"/>
      <c r="H89" s="136"/>
      <c r="I89" s="136"/>
      <c r="J89" s="11"/>
      <c r="K89" s="63"/>
      <c r="L89" s="63"/>
      <c r="M89" s="146"/>
      <c r="N89" s="143"/>
      <c r="O89" s="147"/>
      <c r="P89" s="148"/>
      <c r="Q89" s="4"/>
      <c r="R89" s="53"/>
      <c r="S89" s="56"/>
      <c r="T89" s="12"/>
      <c r="U89" s="12"/>
      <c r="V89" s="13"/>
      <c r="W89" s="32"/>
      <c r="X89" s="12"/>
      <c r="Y89" s="4"/>
      <c r="Z89" s="12"/>
      <c r="AA89" s="4"/>
      <c r="AB89" s="53"/>
      <c r="AC89" s="13"/>
      <c r="AD89" s="12"/>
      <c r="AE89" s="4"/>
      <c r="AF89" s="94"/>
      <c r="AG89" s="95"/>
      <c r="AH89" s="96"/>
      <c r="AI89" s="97"/>
      <c r="AJ89" s="95"/>
      <c r="AK89" s="98"/>
      <c r="AL89" s="94"/>
      <c r="AM89" s="95"/>
      <c r="AN89" s="96"/>
      <c r="AO89" s="99"/>
      <c r="AP89" s="100"/>
      <c r="AQ89" s="14">
        <f t="shared" si="19"/>
        <v>0</v>
      </c>
      <c r="AR89" s="15" t="str">
        <f t="shared" si="20"/>
        <v>OK</v>
      </c>
      <c r="AS89" s="16" t="str">
        <f t="shared" si="21"/>
        <v>-</v>
      </c>
      <c r="AT89" s="24"/>
      <c r="AU89" s="24"/>
      <c r="AV89" s="24"/>
      <c r="AW89" s="24"/>
      <c r="AX89" s="24"/>
      <c r="AY89" s="24"/>
      <c r="AZ89" s="46"/>
      <c r="BA89" s="46"/>
      <c r="BB89" s="49">
        <f t="shared" si="18"/>
        <v>0</v>
      </c>
      <c r="BC89" s="49">
        <f t="shared" si="18"/>
        <v>0</v>
      </c>
      <c r="BD89" s="49">
        <f t="shared" si="18"/>
        <v>0</v>
      </c>
      <c r="BE89" s="49">
        <f t="shared" si="17"/>
        <v>0</v>
      </c>
      <c r="BF89" s="49">
        <f t="shared" si="17"/>
        <v>0</v>
      </c>
      <c r="BG89" s="49">
        <f t="shared" si="17"/>
        <v>0</v>
      </c>
      <c r="BH89" s="49">
        <f t="shared" si="17"/>
        <v>0</v>
      </c>
      <c r="BI89" s="49">
        <f t="shared" si="31"/>
        <v>0</v>
      </c>
      <c r="BJ89" s="49">
        <f t="shared" si="32"/>
        <v>0</v>
      </c>
      <c r="BK89" s="49">
        <f t="shared" si="33"/>
        <v>0</v>
      </c>
      <c r="BL89" s="49">
        <f t="shared" si="34"/>
        <v>0</v>
      </c>
      <c r="BM89" s="49">
        <f t="shared" si="22"/>
        <v>0</v>
      </c>
      <c r="BN89" s="49">
        <f t="shared" si="23"/>
        <v>0</v>
      </c>
      <c r="BO89" s="49">
        <f t="shared" si="24"/>
        <v>0</v>
      </c>
      <c r="BP89" s="49">
        <f t="shared" si="25"/>
        <v>0</v>
      </c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6">
        <f t="shared" si="26"/>
        <v>0</v>
      </c>
      <c r="CC89" s="50">
        <f t="shared" si="27"/>
        <v>0</v>
      </c>
      <c r="CD89" s="46">
        <f t="shared" si="28"/>
        <v>0</v>
      </c>
      <c r="CE89" s="46">
        <f t="shared" si="29"/>
        <v>0</v>
      </c>
      <c r="CF89" s="46">
        <f t="shared" si="30"/>
        <v>0</v>
      </c>
    </row>
    <row r="90" spans="1:84" ht="18.600000000000001" customHeight="1" x14ac:dyDescent="0.15">
      <c r="A90" s="10">
        <v>69</v>
      </c>
      <c r="B90" s="137"/>
      <c r="C90" s="136"/>
      <c r="D90" s="136"/>
      <c r="E90" s="136"/>
      <c r="F90" s="136"/>
      <c r="G90" s="136"/>
      <c r="H90" s="136"/>
      <c r="I90" s="136"/>
      <c r="J90" s="11"/>
      <c r="K90" s="63"/>
      <c r="L90" s="63"/>
      <c r="M90" s="146"/>
      <c r="N90" s="143"/>
      <c r="O90" s="147"/>
      <c r="P90" s="148"/>
      <c r="Q90" s="4"/>
      <c r="R90" s="53"/>
      <c r="S90" s="56"/>
      <c r="T90" s="12"/>
      <c r="U90" s="12"/>
      <c r="V90" s="13"/>
      <c r="W90" s="32"/>
      <c r="X90" s="12"/>
      <c r="Y90" s="4"/>
      <c r="Z90" s="12"/>
      <c r="AA90" s="4"/>
      <c r="AB90" s="53"/>
      <c r="AC90" s="13"/>
      <c r="AD90" s="12"/>
      <c r="AE90" s="4"/>
      <c r="AF90" s="94"/>
      <c r="AG90" s="95"/>
      <c r="AH90" s="96"/>
      <c r="AI90" s="97"/>
      <c r="AJ90" s="95"/>
      <c r="AK90" s="98"/>
      <c r="AL90" s="94"/>
      <c r="AM90" s="95"/>
      <c r="AN90" s="96"/>
      <c r="AO90" s="99"/>
      <c r="AP90" s="100"/>
      <c r="AQ90" s="14">
        <f t="shared" si="19"/>
        <v>0</v>
      </c>
      <c r="AR90" s="15" t="str">
        <f t="shared" si="20"/>
        <v>OK</v>
      </c>
      <c r="AS90" s="16" t="str">
        <f t="shared" si="21"/>
        <v>-</v>
      </c>
      <c r="AT90" s="24"/>
      <c r="AU90" s="24"/>
      <c r="AV90" s="24"/>
      <c r="AW90" s="24"/>
      <c r="AX90" s="24"/>
      <c r="AY90" s="24"/>
      <c r="AZ90" s="46"/>
      <c r="BA90" s="46"/>
      <c r="BB90" s="49">
        <f t="shared" si="18"/>
        <v>0</v>
      </c>
      <c r="BC90" s="49">
        <f t="shared" si="18"/>
        <v>0</v>
      </c>
      <c r="BD90" s="49">
        <f t="shared" si="18"/>
        <v>0</v>
      </c>
      <c r="BE90" s="49">
        <f t="shared" si="17"/>
        <v>0</v>
      </c>
      <c r="BF90" s="49">
        <f t="shared" si="17"/>
        <v>0</v>
      </c>
      <c r="BG90" s="49">
        <f t="shared" si="17"/>
        <v>0</v>
      </c>
      <c r="BH90" s="49">
        <f t="shared" si="17"/>
        <v>0</v>
      </c>
      <c r="BI90" s="49">
        <f t="shared" si="31"/>
        <v>0</v>
      </c>
      <c r="BJ90" s="49">
        <f t="shared" si="32"/>
        <v>0</v>
      </c>
      <c r="BK90" s="49">
        <f t="shared" si="33"/>
        <v>0</v>
      </c>
      <c r="BL90" s="49">
        <f t="shared" si="34"/>
        <v>0</v>
      </c>
      <c r="BM90" s="49">
        <f t="shared" si="22"/>
        <v>0</v>
      </c>
      <c r="BN90" s="49">
        <f t="shared" si="23"/>
        <v>0</v>
      </c>
      <c r="BO90" s="49">
        <f t="shared" si="24"/>
        <v>0</v>
      </c>
      <c r="BP90" s="49">
        <f t="shared" si="25"/>
        <v>0</v>
      </c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6">
        <f t="shared" si="26"/>
        <v>0</v>
      </c>
      <c r="CC90" s="50">
        <f t="shared" si="27"/>
        <v>0</v>
      </c>
      <c r="CD90" s="46">
        <f t="shared" si="28"/>
        <v>0</v>
      </c>
      <c r="CE90" s="46">
        <f t="shared" si="29"/>
        <v>0</v>
      </c>
      <c r="CF90" s="46">
        <f t="shared" si="30"/>
        <v>0</v>
      </c>
    </row>
    <row r="91" spans="1:84" ht="18.600000000000001" customHeight="1" x14ac:dyDescent="0.15">
      <c r="A91" s="10">
        <v>70</v>
      </c>
      <c r="B91" s="137"/>
      <c r="C91" s="136"/>
      <c r="D91" s="136"/>
      <c r="E91" s="136"/>
      <c r="F91" s="136"/>
      <c r="G91" s="136"/>
      <c r="H91" s="136"/>
      <c r="I91" s="136"/>
      <c r="J91" s="11"/>
      <c r="K91" s="63"/>
      <c r="L91" s="63"/>
      <c r="M91" s="146"/>
      <c r="N91" s="143"/>
      <c r="O91" s="147"/>
      <c r="P91" s="148"/>
      <c r="Q91" s="4"/>
      <c r="R91" s="53"/>
      <c r="S91" s="56"/>
      <c r="T91" s="12"/>
      <c r="U91" s="12"/>
      <c r="V91" s="13"/>
      <c r="W91" s="32"/>
      <c r="X91" s="12"/>
      <c r="Y91" s="4"/>
      <c r="Z91" s="12"/>
      <c r="AA91" s="4"/>
      <c r="AB91" s="53"/>
      <c r="AC91" s="13"/>
      <c r="AD91" s="12"/>
      <c r="AE91" s="4"/>
      <c r="AF91" s="94"/>
      <c r="AG91" s="95"/>
      <c r="AH91" s="96"/>
      <c r="AI91" s="97"/>
      <c r="AJ91" s="95"/>
      <c r="AK91" s="98"/>
      <c r="AL91" s="94"/>
      <c r="AM91" s="95"/>
      <c r="AN91" s="96"/>
      <c r="AO91" s="99"/>
      <c r="AP91" s="100"/>
      <c r="AQ91" s="14">
        <f t="shared" si="19"/>
        <v>0</v>
      </c>
      <c r="AR91" s="15" t="str">
        <f t="shared" si="20"/>
        <v>OK</v>
      </c>
      <c r="AS91" s="16" t="str">
        <f t="shared" si="21"/>
        <v>-</v>
      </c>
      <c r="AT91" s="24"/>
      <c r="AU91" s="24"/>
      <c r="AV91" s="24"/>
      <c r="AW91" s="24"/>
      <c r="AX91" s="24"/>
      <c r="AY91" s="24"/>
      <c r="AZ91" s="46"/>
      <c r="BA91" s="46"/>
      <c r="BB91" s="49">
        <f t="shared" si="18"/>
        <v>0</v>
      </c>
      <c r="BC91" s="49">
        <f t="shared" si="18"/>
        <v>0</v>
      </c>
      <c r="BD91" s="49">
        <f t="shared" si="18"/>
        <v>0</v>
      </c>
      <c r="BE91" s="49">
        <f t="shared" si="17"/>
        <v>0</v>
      </c>
      <c r="BF91" s="49">
        <f t="shared" si="17"/>
        <v>0</v>
      </c>
      <c r="BG91" s="49">
        <f t="shared" si="17"/>
        <v>0</v>
      </c>
      <c r="BH91" s="49">
        <f t="shared" si="17"/>
        <v>0</v>
      </c>
      <c r="BI91" s="49">
        <f t="shared" si="31"/>
        <v>0</v>
      </c>
      <c r="BJ91" s="49">
        <f t="shared" si="32"/>
        <v>0</v>
      </c>
      <c r="BK91" s="49">
        <f t="shared" si="33"/>
        <v>0</v>
      </c>
      <c r="BL91" s="49">
        <f t="shared" si="34"/>
        <v>0</v>
      </c>
      <c r="BM91" s="49">
        <f t="shared" si="22"/>
        <v>0</v>
      </c>
      <c r="BN91" s="49">
        <f t="shared" si="23"/>
        <v>0</v>
      </c>
      <c r="BO91" s="49">
        <f t="shared" si="24"/>
        <v>0</v>
      </c>
      <c r="BP91" s="49">
        <f t="shared" si="25"/>
        <v>0</v>
      </c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6">
        <f t="shared" si="26"/>
        <v>0</v>
      </c>
      <c r="CC91" s="50">
        <f t="shared" si="27"/>
        <v>0</v>
      </c>
      <c r="CD91" s="46">
        <f t="shared" si="28"/>
        <v>0</v>
      </c>
      <c r="CE91" s="46">
        <f t="shared" si="29"/>
        <v>0</v>
      </c>
      <c r="CF91" s="46">
        <f t="shared" si="30"/>
        <v>0</v>
      </c>
    </row>
    <row r="92" spans="1:84" ht="18.600000000000001" customHeight="1" x14ac:dyDescent="0.15">
      <c r="A92" s="10">
        <v>71</v>
      </c>
      <c r="B92" s="137"/>
      <c r="C92" s="136"/>
      <c r="D92" s="136"/>
      <c r="E92" s="136"/>
      <c r="F92" s="136"/>
      <c r="G92" s="136"/>
      <c r="H92" s="136"/>
      <c r="I92" s="136"/>
      <c r="J92" s="11"/>
      <c r="K92" s="63"/>
      <c r="L92" s="63"/>
      <c r="M92" s="146"/>
      <c r="N92" s="143"/>
      <c r="O92" s="147"/>
      <c r="P92" s="148"/>
      <c r="Q92" s="4"/>
      <c r="R92" s="53"/>
      <c r="S92" s="56"/>
      <c r="T92" s="12"/>
      <c r="U92" s="12"/>
      <c r="V92" s="13"/>
      <c r="W92" s="32"/>
      <c r="X92" s="12"/>
      <c r="Y92" s="4"/>
      <c r="Z92" s="12"/>
      <c r="AA92" s="4"/>
      <c r="AB92" s="53"/>
      <c r="AC92" s="13"/>
      <c r="AD92" s="12"/>
      <c r="AE92" s="4"/>
      <c r="AF92" s="94"/>
      <c r="AG92" s="95"/>
      <c r="AH92" s="96"/>
      <c r="AI92" s="97"/>
      <c r="AJ92" s="95"/>
      <c r="AK92" s="98"/>
      <c r="AL92" s="94"/>
      <c r="AM92" s="95"/>
      <c r="AN92" s="96"/>
      <c r="AO92" s="99"/>
      <c r="AP92" s="100"/>
      <c r="AQ92" s="14">
        <f t="shared" si="19"/>
        <v>0</v>
      </c>
      <c r="AR92" s="15" t="str">
        <f t="shared" si="20"/>
        <v>OK</v>
      </c>
      <c r="AS92" s="16" t="str">
        <f t="shared" si="21"/>
        <v>-</v>
      </c>
      <c r="AT92" s="24"/>
      <c r="AU92" s="24"/>
      <c r="AV92" s="24"/>
      <c r="AW92" s="24"/>
      <c r="AX92" s="24"/>
      <c r="AY92" s="24"/>
      <c r="AZ92" s="46"/>
      <c r="BA92" s="46"/>
      <c r="BB92" s="49">
        <f t="shared" si="18"/>
        <v>0</v>
      </c>
      <c r="BC92" s="49">
        <f t="shared" si="18"/>
        <v>0</v>
      </c>
      <c r="BD92" s="49">
        <f t="shared" si="18"/>
        <v>0</v>
      </c>
      <c r="BE92" s="49">
        <f t="shared" si="17"/>
        <v>0</v>
      </c>
      <c r="BF92" s="49">
        <f t="shared" si="17"/>
        <v>0</v>
      </c>
      <c r="BG92" s="49">
        <f t="shared" si="17"/>
        <v>0</v>
      </c>
      <c r="BH92" s="49">
        <f t="shared" si="17"/>
        <v>0</v>
      </c>
      <c r="BI92" s="49">
        <f t="shared" si="31"/>
        <v>0</v>
      </c>
      <c r="BJ92" s="49">
        <f t="shared" si="32"/>
        <v>0</v>
      </c>
      <c r="BK92" s="49">
        <f t="shared" si="33"/>
        <v>0</v>
      </c>
      <c r="BL92" s="49">
        <f t="shared" si="34"/>
        <v>0</v>
      </c>
      <c r="BM92" s="49">
        <f t="shared" si="22"/>
        <v>0</v>
      </c>
      <c r="BN92" s="49">
        <f t="shared" si="23"/>
        <v>0</v>
      </c>
      <c r="BO92" s="49">
        <f t="shared" si="24"/>
        <v>0</v>
      </c>
      <c r="BP92" s="49">
        <f t="shared" si="25"/>
        <v>0</v>
      </c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6">
        <f t="shared" si="26"/>
        <v>0</v>
      </c>
      <c r="CC92" s="50">
        <f t="shared" si="27"/>
        <v>0</v>
      </c>
      <c r="CD92" s="46">
        <f t="shared" si="28"/>
        <v>0</v>
      </c>
      <c r="CE92" s="46">
        <f t="shared" si="29"/>
        <v>0</v>
      </c>
      <c r="CF92" s="46">
        <f t="shared" si="30"/>
        <v>0</v>
      </c>
    </row>
    <row r="93" spans="1:84" ht="18.600000000000001" customHeight="1" x14ac:dyDescent="0.15">
      <c r="A93" s="10">
        <v>72</v>
      </c>
      <c r="B93" s="137"/>
      <c r="C93" s="136"/>
      <c r="D93" s="136"/>
      <c r="E93" s="136"/>
      <c r="F93" s="136"/>
      <c r="G93" s="136"/>
      <c r="H93" s="136"/>
      <c r="I93" s="136"/>
      <c r="J93" s="11"/>
      <c r="K93" s="63"/>
      <c r="L93" s="63"/>
      <c r="M93" s="146"/>
      <c r="N93" s="143"/>
      <c r="O93" s="147"/>
      <c r="P93" s="148"/>
      <c r="Q93" s="4"/>
      <c r="R93" s="53"/>
      <c r="S93" s="56"/>
      <c r="T93" s="12"/>
      <c r="U93" s="12"/>
      <c r="V93" s="13"/>
      <c r="W93" s="32"/>
      <c r="X93" s="12"/>
      <c r="Y93" s="4"/>
      <c r="Z93" s="12"/>
      <c r="AA93" s="4"/>
      <c r="AB93" s="53"/>
      <c r="AC93" s="13"/>
      <c r="AD93" s="12"/>
      <c r="AE93" s="4"/>
      <c r="AF93" s="94"/>
      <c r="AG93" s="95"/>
      <c r="AH93" s="96"/>
      <c r="AI93" s="97"/>
      <c r="AJ93" s="95"/>
      <c r="AK93" s="98"/>
      <c r="AL93" s="94"/>
      <c r="AM93" s="95"/>
      <c r="AN93" s="96"/>
      <c r="AO93" s="99"/>
      <c r="AP93" s="100"/>
      <c r="AQ93" s="14">
        <f t="shared" si="19"/>
        <v>0</v>
      </c>
      <c r="AR93" s="15" t="str">
        <f t="shared" si="20"/>
        <v>OK</v>
      </c>
      <c r="AS93" s="16" t="str">
        <f t="shared" si="21"/>
        <v>-</v>
      </c>
      <c r="AT93" s="24"/>
      <c r="AU93" s="24"/>
      <c r="AV93" s="24"/>
      <c r="AW93" s="24"/>
      <c r="AX93" s="24"/>
      <c r="AY93" s="24"/>
      <c r="AZ93" s="46"/>
      <c r="BA93" s="46"/>
      <c r="BB93" s="49">
        <f t="shared" si="18"/>
        <v>0</v>
      </c>
      <c r="BC93" s="49">
        <f t="shared" si="18"/>
        <v>0</v>
      </c>
      <c r="BD93" s="49">
        <f t="shared" si="18"/>
        <v>0</v>
      </c>
      <c r="BE93" s="49">
        <f t="shared" si="17"/>
        <v>0</v>
      </c>
      <c r="BF93" s="49">
        <f t="shared" si="17"/>
        <v>0</v>
      </c>
      <c r="BG93" s="49">
        <f t="shared" si="17"/>
        <v>0</v>
      </c>
      <c r="BH93" s="49">
        <f t="shared" si="17"/>
        <v>0</v>
      </c>
      <c r="BI93" s="49">
        <f t="shared" si="31"/>
        <v>0</v>
      </c>
      <c r="BJ93" s="49">
        <f t="shared" si="32"/>
        <v>0</v>
      </c>
      <c r="BK93" s="49">
        <f t="shared" si="33"/>
        <v>0</v>
      </c>
      <c r="BL93" s="49">
        <f t="shared" si="34"/>
        <v>0</v>
      </c>
      <c r="BM93" s="49">
        <f t="shared" si="22"/>
        <v>0</v>
      </c>
      <c r="BN93" s="49">
        <f t="shared" si="23"/>
        <v>0</v>
      </c>
      <c r="BO93" s="49">
        <f t="shared" si="24"/>
        <v>0</v>
      </c>
      <c r="BP93" s="49">
        <f t="shared" si="25"/>
        <v>0</v>
      </c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6">
        <f t="shared" si="26"/>
        <v>0</v>
      </c>
      <c r="CC93" s="50">
        <f t="shared" si="27"/>
        <v>0</v>
      </c>
      <c r="CD93" s="46">
        <f t="shared" si="28"/>
        <v>0</v>
      </c>
      <c r="CE93" s="46">
        <f t="shared" si="29"/>
        <v>0</v>
      </c>
      <c r="CF93" s="46">
        <f t="shared" si="30"/>
        <v>0</v>
      </c>
    </row>
    <row r="94" spans="1:84" ht="18.600000000000001" customHeight="1" x14ac:dyDescent="0.15">
      <c r="A94" s="10">
        <v>73</v>
      </c>
      <c r="B94" s="137"/>
      <c r="C94" s="136"/>
      <c r="D94" s="136"/>
      <c r="E94" s="136"/>
      <c r="F94" s="136"/>
      <c r="G94" s="136"/>
      <c r="H94" s="136"/>
      <c r="I94" s="136"/>
      <c r="J94" s="11"/>
      <c r="K94" s="63"/>
      <c r="L94" s="63"/>
      <c r="M94" s="146"/>
      <c r="N94" s="143"/>
      <c r="O94" s="147"/>
      <c r="P94" s="148"/>
      <c r="Q94" s="4"/>
      <c r="R94" s="53"/>
      <c r="S94" s="56"/>
      <c r="T94" s="12"/>
      <c r="U94" s="12"/>
      <c r="V94" s="13"/>
      <c r="W94" s="32"/>
      <c r="X94" s="12"/>
      <c r="Y94" s="4"/>
      <c r="Z94" s="12"/>
      <c r="AA94" s="4"/>
      <c r="AB94" s="53"/>
      <c r="AC94" s="13"/>
      <c r="AD94" s="12"/>
      <c r="AE94" s="4"/>
      <c r="AF94" s="94"/>
      <c r="AG94" s="95"/>
      <c r="AH94" s="96"/>
      <c r="AI94" s="97"/>
      <c r="AJ94" s="95"/>
      <c r="AK94" s="98"/>
      <c r="AL94" s="94"/>
      <c r="AM94" s="95"/>
      <c r="AN94" s="96"/>
      <c r="AO94" s="99"/>
      <c r="AP94" s="100"/>
      <c r="AQ94" s="14">
        <f t="shared" si="19"/>
        <v>0</v>
      </c>
      <c r="AR94" s="15" t="str">
        <f t="shared" si="20"/>
        <v>OK</v>
      </c>
      <c r="AS94" s="16" t="str">
        <f t="shared" si="21"/>
        <v>-</v>
      </c>
      <c r="AT94" s="24"/>
      <c r="AU94" s="24"/>
      <c r="AV94" s="24"/>
      <c r="AW94" s="24"/>
      <c r="AX94" s="24"/>
      <c r="AY94" s="24"/>
      <c r="AZ94" s="46"/>
      <c r="BA94" s="46"/>
      <c r="BB94" s="49">
        <f t="shared" si="18"/>
        <v>0</v>
      </c>
      <c r="BC94" s="49">
        <f t="shared" si="18"/>
        <v>0</v>
      </c>
      <c r="BD94" s="49">
        <f t="shared" si="18"/>
        <v>0</v>
      </c>
      <c r="BE94" s="49">
        <f t="shared" si="17"/>
        <v>0</v>
      </c>
      <c r="BF94" s="49">
        <f t="shared" si="17"/>
        <v>0</v>
      </c>
      <c r="BG94" s="49">
        <f t="shared" si="17"/>
        <v>0</v>
      </c>
      <c r="BH94" s="49">
        <f t="shared" si="17"/>
        <v>0</v>
      </c>
      <c r="BI94" s="49">
        <f t="shared" si="31"/>
        <v>0</v>
      </c>
      <c r="BJ94" s="49">
        <f t="shared" si="32"/>
        <v>0</v>
      </c>
      <c r="BK94" s="49">
        <f t="shared" si="33"/>
        <v>0</v>
      </c>
      <c r="BL94" s="49">
        <f t="shared" si="34"/>
        <v>0</v>
      </c>
      <c r="BM94" s="49">
        <f t="shared" si="22"/>
        <v>0</v>
      </c>
      <c r="BN94" s="49">
        <f t="shared" si="23"/>
        <v>0</v>
      </c>
      <c r="BO94" s="49">
        <f t="shared" si="24"/>
        <v>0</v>
      </c>
      <c r="BP94" s="49">
        <f t="shared" si="25"/>
        <v>0</v>
      </c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6">
        <f t="shared" si="26"/>
        <v>0</v>
      </c>
      <c r="CC94" s="50">
        <f t="shared" si="27"/>
        <v>0</v>
      </c>
      <c r="CD94" s="46">
        <f t="shared" si="28"/>
        <v>0</v>
      </c>
      <c r="CE94" s="46">
        <f t="shared" si="29"/>
        <v>0</v>
      </c>
      <c r="CF94" s="46">
        <f t="shared" si="30"/>
        <v>0</v>
      </c>
    </row>
    <row r="95" spans="1:84" ht="18.600000000000001" customHeight="1" x14ac:dyDescent="0.15">
      <c r="A95" s="10">
        <v>74</v>
      </c>
      <c r="B95" s="137"/>
      <c r="C95" s="136"/>
      <c r="D95" s="136"/>
      <c r="E95" s="136"/>
      <c r="F95" s="136"/>
      <c r="G95" s="136"/>
      <c r="H95" s="136"/>
      <c r="I95" s="136"/>
      <c r="J95" s="11"/>
      <c r="K95" s="63"/>
      <c r="L95" s="63"/>
      <c r="M95" s="146"/>
      <c r="N95" s="143"/>
      <c r="O95" s="147"/>
      <c r="P95" s="148"/>
      <c r="Q95" s="4"/>
      <c r="R95" s="53"/>
      <c r="S95" s="56"/>
      <c r="T95" s="12"/>
      <c r="U95" s="12"/>
      <c r="V95" s="13"/>
      <c r="W95" s="32"/>
      <c r="X95" s="12"/>
      <c r="Y95" s="4"/>
      <c r="Z95" s="12"/>
      <c r="AA95" s="4"/>
      <c r="AB95" s="53"/>
      <c r="AC95" s="13"/>
      <c r="AD95" s="12"/>
      <c r="AE95" s="4"/>
      <c r="AF95" s="94"/>
      <c r="AG95" s="95"/>
      <c r="AH95" s="96"/>
      <c r="AI95" s="97"/>
      <c r="AJ95" s="95"/>
      <c r="AK95" s="98"/>
      <c r="AL95" s="94"/>
      <c r="AM95" s="95"/>
      <c r="AN95" s="96"/>
      <c r="AO95" s="99"/>
      <c r="AP95" s="100"/>
      <c r="AQ95" s="14">
        <f t="shared" si="19"/>
        <v>0</v>
      </c>
      <c r="AR95" s="15" t="str">
        <f t="shared" si="20"/>
        <v>OK</v>
      </c>
      <c r="AS95" s="16" t="str">
        <f t="shared" si="21"/>
        <v>-</v>
      </c>
      <c r="AT95" s="24"/>
      <c r="AU95" s="24"/>
      <c r="AV95" s="24"/>
      <c r="AW95" s="24"/>
      <c r="AX95" s="24"/>
      <c r="AY95" s="24"/>
      <c r="AZ95" s="46"/>
      <c r="BA95" s="46"/>
      <c r="BB95" s="49">
        <f t="shared" si="18"/>
        <v>0</v>
      </c>
      <c r="BC95" s="49">
        <f t="shared" si="18"/>
        <v>0</v>
      </c>
      <c r="BD95" s="49">
        <f t="shared" si="18"/>
        <v>0</v>
      </c>
      <c r="BE95" s="49">
        <f t="shared" si="17"/>
        <v>0</v>
      </c>
      <c r="BF95" s="49">
        <f t="shared" si="17"/>
        <v>0</v>
      </c>
      <c r="BG95" s="49">
        <f t="shared" si="17"/>
        <v>0</v>
      </c>
      <c r="BH95" s="49">
        <f t="shared" si="17"/>
        <v>0</v>
      </c>
      <c r="BI95" s="49">
        <f t="shared" si="31"/>
        <v>0</v>
      </c>
      <c r="BJ95" s="49">
        <f t="shared" si="32"/>
        <v>0</v>
      </c>
      <c r="BK95" s="49">
        <f t="shared" si="33"/>
        <v>0</v>
      </c>
      <c r="BL95" s="49">
        <f t="shared" si="34"/>
        <v>0</v>
      </c>
      <c r="BM95" s="49">
        <f t="shared" si="22"/>
        <v>0</v>
      </c>
      <c r="BN95" s="49">
        <f t="shared" si="23"/>
        <v>0</v>
      </c>
      <c r="BO95" s="49">
        <f t="shared" si="24"/>
        <v>0</v>
      </c>
      <c r="BP95" s="49">
        <f t="shared" si="25"/>
        <v>0</v>
      </c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6">
        <f t="shared" si="26"/>
        <v>0</v>
      </c>
      <c r="CC95" s="50">
        <f t="shared" si="27"/>
        <v>0</v>
      </c>
      <c r="CD95" s="46">
        <f t="shared" si="28"/>
        <v>0</v>
      </c>
      <c r="CE95" s="46">
        <f t="shared" si="29"/>
        <v>0</v>
      </c>
      <c r="CF95" s="46">
        <f t="shared" si="30"/>
        <v>0</v>
      </c>
    </row>
    <row r="96" spans="1:84" ht="18.600000000000001" customHeight="1" x14ac:dyDescent="0.15">
      <c r="A96" s="10">
        <v>75</v>
      </c>
      <c r="B96" s="137"/>
      <c r="C96" s="136"/>
      <c r="D96" s="136"/>
      <c r="E96" s="136"/>
      <c r="F96" s="136"/>
      <c r="G96" s="136"/>
      <c r="H96" s="136"/>
      <c r="I96" s="136"/>
      <c r="J96" s="11"/>
      <c r="K96" s="63"/>
      <c r="L96" s="63"/>
      <c r="M96" s="146"/>
      <c r="N96" s="143"/>
      <c r="O96" s="147"/>
      <c r="P96" s="148"/>
      <c r="Q96" s="4"/>
      <c r="R96" s="53"/>
      <c r="S96" s="56"/>
      <c r="T96" s="12"/>
      <c r="U96" s="12"/>
      <c r="V96" s="13"/>
      <c r="W96" s="32"/>
      <c r="X96" s="12"/>
      <c r="Y96" s="4"/>
      <c r="Z96" s="12"/>
      <c r="AA96" s="4"/>
      <c r="AB96" s="53"/>
      <c r="AC96" s="13"/>
      <c r="AD96" s="12"/>
      <c r="AE96" s="4"/>
      <c r="AF96" s="94"/>
      <c r="AG96" s="95"/>
      <c r="AH96" s="96"/>
      <c r="AI96" s="97"/>
      <c r="AJ96" s="95"/>
      <c r="AK96" s="98"/>
      <c r="AL96" s="94"/>
      <c r="AM96" s="95"/>
      <c r="AN96" s="96"/>
      <c r="AO96" s="99"/>
      <c r="AP96" s="100"/>
      <c r="AQ96" s="14">
        <f t="shared" si="19"/>
        <v>0</v>
      </c>
      <c r="AR96" s="15" t="str">
        <f t="shared" si="20"/>
        <v>OK</v>
      </c>
      <c r="AS96" s="16" t="str">
        <f t="shared" si="21"/>
        <v>-</v>
      </c>
      <c r="AT96" s="24"/>
      <c r="AU96" s="24"/>
      <c r="AV96" s="24"/>
      <c r="AW96" s="24"/>
      <c r="AX96" s="24"/>
      <c r="AY96" s="24"/>
      <c r="AZ96" s="46"/>
      <c r="BA96" s="46"/>
      <c r="BB96" s="49">
        <f t="shared" si="18"/>
        <v>0</v>
      </c>
      <c r="BC96" s="49">
        <f t="shared" si="18"/>
        <v>0</v>
      </c>
      <c r="BD96" s="49">
        <f t="shared" si="18"/>
        <v>0</v>
      </c>
      <c r="BE96" s="49">
        <f t="shared" si="17"/>
        <v>0</v>
      </c>
      <c r="BF96" s="49">
        <f t="shared" si="17"/>
        <v>0</v>
      </c>
      <c r="BG96" s="49">
        <f t="shared" si="17"/>
        <v>0</v>
      </c>
      <c r="BH96" s="49">
        <f t="shared" si="17"/>
        <v>0</v>
      </c>
      <c r="BI96" s="49">
        <f t="shared" si="31"/>
        <v>0</v>
      </c>
      <c r="BJ96" s="49">
        <f t="shared" si="32"/>
        <v>0</v>
      </c>
      <c r="BK96" s="49">
        <f t="shared" si="33"/>
        <v>0</v>
      </c>
      <c r="BL96" s="49">
        <f t="shared" si="34"/>
        <v>0</v>
      </c>
      <c r="BM96" s="49">
        <f t="shared" si="22"/>
        <v>0</v>
      </c>
      <c r="BN96" s="49">
        <f t="shared" si="23"/>
        <v>0</v>
      </c>
      <c r="BO96" s="49">
        <f t="shared" si="24"/>
        <v>0</v>
      </c>
      <c r="BP96" s="49">
        <f t="shared" si="25"/>
        <v>0</v>
      </c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6">
        <f t="shared" si="26"/>
        <v>0</v>
      </c>
      <c r="CC96" s="50">
        <f t="shared" si="27"/>
        <v>0</v>
      </c>
      <c r="CD96" s="46">
        <f t="shared" si="28"/>
        <v>0</v>
      </c>
      <c r="CE96" s="46">
        <f t="shared" si="29"/>
        <v>0</v>
      </c>
      <c r="CF96" s="46">
        <f t="shared" si="30"/>
        <v>0</v>
      </c>
    </row>
    <row r="97" spans="1:84" ht="18.600000000000001" customHeight="1" x14ac:dyDescent="0.15">
      <c r="A97" s="10">
        <v>76</v>
      </c>
      <c r="B97" s="137"/>
      <c r="C97" s="136"/>
      <c r="D97" s="136"/>
      <c r="E97" s="136"/>
      <c r="F97" s="136"/>
      <c r="G97" s="136"/>
      <c r="H97" s="136"/>
      <c r="I97" s="136"/>
      <c r="J97" s="11"/>
      <c r="K97" s="63"/>
      <c r="L97" s="63"/>
      <c r="M97" s="146"/>
      <c r="N97" s="143"/>
      <c r="O97" s="147"/>
      <c r="P97" s="148"/>
      <c r="Q97" s="4"/>
      <c r="R97" s="53"/>
      <c r="S97" s="56"/>
      <c r="T97" s="12"/>
      <c r="U97" s="12"/>
      <c r="V97" s="13"/>
      <c r="W97" s="32"/>
      <c r="X97" s="12"/>
      <c r="Y97" s="4"/>
      <c r="Z97" s="12"/>
      <c r="AA97" s="4"/>
      <c r="AB97" s="53"/>
      <c r="AC97" s="13"/>
      <c r="AD97" s="12"/>
      <c r="AE97" s="4"/>
      <c r="AF97" s="94"/>
      <c r="AG97" s="95"/>
      <c r="AH97" s="96"/>
      <c r="AI97" s="97"/>
      <c r="AJ97" s="95"/>
      <c r="AK97" s="98"/>
      <c r="AL97" s="94"/>
      <c r="AM97" s="95"/>
      <c r="AN97" s="96"/>
      <c r="AO97" s="99"/>
      <c r="AP97" s="100"/>
      <c r="AQ97" s="14">
        <f t="shared" si="19"/>
        <v>0</v>
      </c>
      <c r="AR97" s="15" t="str">
        <f t="shared" si="20"/>
        <v>OK</v>
      </c>
      <c r="AS97" s="16" t="str">
        <f t="shared" si="21"/>
        <v>-</v>
      </c>
      <c r="AT97" s="24"/>
      <c r="AU97" s="24"/>
      <c r="AV97" s="24"/>
      <c r="AW97" s="24"/>
      <c r="AX97" s="24"/>
      <c r="AY97" s="24"/>
      <c r="AZ97" s="46"/>
      <c r="BA97" s="46"/>
      <c r="BB97" s="49">
        <f t="shared" si="18"/>
        <v>0</v>
      </c>
      <c r="BC97" s="49">
        <f t="shared" si="18"/>
        <v>0</v>
      </c>
      <c r="BD97" s="49">
        <f t="shared" si="18"/>
        <v>0</v>
      </c>
      <c r="BE97" s="49">
        <f t="shared" si="17"/>
        <v>0</v>
      </c>
      <c r="BF97" s="49">
        <f t="shared" si="17"/>
        <v>0</v>
      </c>
      <c r="BG97" s="49">
        <f t="shared" si="17"/>
        <v>0</v>
      </c>
      <c r="BH97" s="49">
        <f t="shared" si="17"/>
        <v>0</v>
      </c>
      <c r="BI97" s="49">
        <f t="shared" si="31"/>
        <v>0</v>
      </c>
      <c r="BJ97" s="49">
        <f t="shared" si="32"/>
        <v>0</v>
      </c>
      <c r="BK97" s="49">
        <f t="shared" si="33"/>
        <v>0</v>
      </c>
      <c r="BL97" s="49">
        <f t="shared" si="34"/>
        <v>0</v>
      </c>
      <c r="BM97" s="49">
        <f t="shared" si="22"/>
        <v>0</v>
      </c>
      <c r="BN97" s="49">
        <f t="shared" si="23"/>
        <v>0</v>
      </c>
      <c r="BO97" s="49">
        <f t="shared" si="24"/>
        <v>0</v>
      </c>
      <c r="BP97" s="49">
        <f t="shared" si="25"/>
        <v>0</v>
      </c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6">
        <f t="shared" si="26"/>
        <v>0</v>
      </c>
      <c r="CC97" s="50">
        <f t="shared" si="27"/>
        <v>0</v>
      </c>
      <c r="CD97" s="46">
        <f t="shared" si="28"/>
        <v>0</v>
      </c>
      <c r="CE97" s="46">
        <f t="shared" si="29"/>
        <v>0</v>
      </c>
      <c r="CF97" s="46">
        <f t="shared" si="30"/>
        <v>0</v>
      </c>
    </row>
    <row r="98" spans="1:84" ht="18.600000000000001" customHeight="1" x14ac:dyDescent="0.15">
      <c r="A98" s="10">
        <v>77</v>
      </c>
      <c r="B98" s="137"/>
      <c r="C98" s="136"/>
      <c r="D98" s="136"/>
      <c r="E98" s="136"/>
      <c r="F98" s="136"/>
      <c r="G98" s="136"/>
      <c r="H98" s="136"/>
      <c r="I98" s="136"/>
      <c r="J98" s="11"/>
      <c r="K98" s="63"/>
      <c r="L98" s="63"/>
      <c r="M98" s="146"/>
      <c r="N98" s="143"/>
      <c r="O98" s="147"/>
      <c r="P98" s="148"/>
      <c r="Q98" s="4"/>
      <c r="R98" s="53"/>
      <c r="S98" s="56"/>
      <c r="T98" s="12"/>
      <c r="U98" s="12"/>
      <c r="V98" s="13"/>
      <c r="W98" s="32"/>
      <c r="X98" s="12"/>
      <c r="Y98" s="4"/>
      <c r="Z98" s="12"/>
      <c r="AA98" s="4"/>
      <c r="AB98" s="53"/>
      <c r="AC98" s="13"/>
      <c r="AD98" s="12"/>
      <c r="AE98" s="4"/>
      <c r="AF98" s="94"/>
      <c r="AG98" s="95"/>
      <c r="AH98" s="96"/>
      <c r="AI98" s="97"/>
      <c r="AJ98" s="95"/>
      <c r="AK98" s="98"/>
      <c r="AL98" s="94"/>
      <c r="AM98" s="95"/>
      <c r="AN98" s="96"/>
      <c r="AO98" s="99"/>
      <c r="AP98" s="100"/>
      <c r="AQ98" s="14">
        <f t="shared" si="19"/>
        <v>0</v>
      </c>
      <c r="AR98" s="15" t="str">
        <f t="shared" si="20"/>
        <v>OK</v>
      </c>
      <c r="AS98" s="16" t="str">
        <f t="shared" si="21"/>
        <v>-</v>
      </c>
      <c r="AT98" s="24"/>
      <c r="AU98" s="24"/>
      <c r="AV98" s="24"/>
      <c r="AW98" s="24"/>
      <c r="AX98" s="24"/>
      <c r="AY98" s="24"/>
      <c r="AZ98" s="46"/>
      <c r="BA98" s="46"/>
      <c r="BB98" s="49">
        <f t="shared" si="18"/>
        <v>0</v>
      </c>
      <c r="BC98" s="49">
        <f t="shared" si="18"/>
        <v>0</v>
      </c>
      <c r="BD98" s="49">
        <f t="shared" si="18"/>
        <v>0</v>
      </c>
      <c r="BE98" s="49">
        <f t="shared" si="17"/>
        <v>0</v>
      </c>
      <c r="BF98" s="49">
        <f t="shared" si="17"/>
        <v>0</v>
      </c>
      <c r="BG98" s="49">
        <f t="shared" si="17"/>
        <v>0</v>
      </c>
      <c r="BH98" s="49">
        <f t="shared" si="17"/>
        <v>0</v>
      </c>
      <c r="BI98" s="49">
        <f t="shared" si="31"/>
        <v>0</v>
      </c>
      <c r="BJ98" s="49">
        <f t="shared" si="32"/>
        <v>0</v>
      </c>
      <c r="BK98" s="49">
        <f t="shared" si="33"/>
        <v>0</v>
      </c>
      <c r="BL98" s="49">
        <f t="shared" si="34"/>
        <v>0</v>
      </c>
      <c r="BM98" s="49">
        <f t="shared" si="22"/>
        <v>0</v>
      </c>
      <c r="BN98" s="49">
        <f t="shared" si="23"/>
        <v>0</v>
      </c>
      <c r="BO98" s="49">
        <f t="shared" si="24"/>
        <v>0</v>
      </c>
      <c r="BP98" s="49">
        <f t="shared" si="25"/>
        <v>0</v>
      </c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6">
        <f t="shared" si="26"/>
        <v>0</v>
      </c>
      <c r="CC98" s="50">
        <f t="shared" si="27"/>
        <v>0</v>
      </c>
      <c r="CD98" s="46">
        <f t="shared" si="28"/>
        <v>0</v>
      </c>
      <c r="CE98" s="46">
        <f t="shared" si="29"/>
        <v>0</v>
      </c>
      <c r="CF98" s="46">
        <f t="shared" si="30"/>
        <v>0</v>
      </c>
    </row>
    <row r="99" spans="1:84" ht="18.600000000000001" customHeight="1" x14ac:dyDescent="0.15">
      <c r="A99" s="10">
        <v>78</v>
      </c>
      <c r="B99" s="137"/>
      <c r="C99" s="136"/>
      <c r="D99" s="136"/>
      <c r="E99" s="136"/>
      <c r="F99" s="136"/>
      <c r="G99" s="136"/>
      <c r="H99" s="136"/>
      <c r="I99" s="136"/>
      <c r="J99" s="11"/>
      <c r="K99" s="63"/>
      <c r="L99" s="63"/>
      <c r="M99" s="146"/>
      <c r="N99" s="143"/>
      <c r="O99" s="147"/>
      <c r="P99" s="148"/>
      <c r="Q99" s="4"/>
      <c r="R99" s="53"/>
      <c r="S99" s="56"/>
      <c r="T99" s="12"/>
      <c r="U99" s="12"/>
      <c r="V99" s="13"/>
      <c r="W99" s="32"/>
      <c r="X99" s="12"/>
      <c r="Y99" s="4"/>
      <c r="Z99" s="12"/>
      <c r="AA99" s="4"/>
      <c r="AB99" s="53"/>
      <c r="AC99" s="13"/>
      <c r="AD99" s="12"/>
      <c r="AE99" s="4"/>
      <c r="AF99" s="94"/>
      <c r="AG99" s="95"/>
      <c r="AH99" s="96"/>
      <c r="AI99" s="97"/>
      <c r="AJ99" s="95"/>
      <c r="AK99" s="98"/>
      <c r="AL99" s="94"/>
      <c r="AM99" s="95"/>
      <c r="AN99" s="96"/>
      <c r="AO99" s="99"/>
      <c r="AP99" s="100"/>
      <c r="AQ99" s="14">
        <f t="shared" si="19"/>
        <v>0</v>
      </c>
      <c r="AR99" s="15" t="str">
        <f t="shared" si="20"/>
        <v>OK</v>
      </c>
      <c r="AS99" s="16" t="str">
        <f t="shared" si="21"/>
        <v>-</v>
      </c>
      <c r="AT99" s="24"/>
      <c r="AU99" s="24"/>
      <c r="AV99" s="24"/>
      <c r="AW99" s="24"/>
      <c r="AX99" s="24"/>
      <c r="AY99" s="24"/>
      <c r="AZ99" s="46"/>
      <c r="BA99" s="46"/>
      <c r="BB99" s="49">
        <f t="shared" si="18"/>
        <v>0</v>
      </c>
      <c r="BC99" s="49">
        <f t="shared" si="18"/>
        <v>0</v>
      </c>
      <c r="BD99" s="49">
        <f t="shared" si="18"/>
        <v>0</v>
      </c>
      <c r="BE99" s="49">
        <f t="shared" si="17"/>
        <v>0</v>
      </c>
      <c r="BF99" s="49">
        <f t="shared" si="17"/>
        <v>0</v>
      </c>
      <c r="BG99" s="49">
        <f t="shared" si="17"/>
        <v>0</v>
      </c>
      <c r="BH99" s="49">
        <f t="shared" si="17"/>
        <v>0</v>
      </c>
      <c r="BI99" s="49">
        <f t="shared" si="31"/>
        <v>0</v>
      </c>
      <c r="BJ99" s="49">
        <f t="shared" si="32"/>
        <v>0</v>
      </c>
      <c r="BK99" s="49">
        <f t="shared" si="33"/>
        <v>0</v>
      </c>
      <c r="BL99" s="49">
        <f t="shared" si="34"/>
        <v>0</v>
      </c>
      <c r="BM99" s="49">
        <f t="shared" si="22"/>
        <v>0</v>
      </c>
      <c r="BN99" s="49">
        <f t="shared" si="23"/>
        <v>0</v>
      </c>
      <c r="BO99" s="49">
        <f t="shared" si="24"/>
        <v>0</v>
      </c>
      <c r="BP99" s="49">
        <f t="shared" si="25"/>
        <v>0</v>
      </c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6">
        <f t="shared" si="26"/>
        <v>0</v>
      </c>
      <c r="CC99" s="50">
        <f t="shared" si="27"/>
        <v>0</v>
      </c>
      <c r="CD99" s="46">
        <f t="shared" si="28"/>
        <v>0</v>
      </c>
      <c r="CE99" s="46">
        <f t="shared" si="29"/>
        <v>0</v>
      </c>
      <c r="CF99" s="46">
        <f t="shared" si="30"/>
        <v>0</v>
      </c>
    </row>
    <row r="100" spans="1:84" ht="18.600000000000001" customHeight="1" x14ac:dyDescent="0.15">
      <c r="A100" s="10">
        <v>79</v>
      </c>
      <c r="B100" s="137"/>
      <c r="C100" s="136"/>
      <c r="D100" s="136"/>
      <c r="E100" s="136"/>
      <c r="F100" s="136"/>
      <c r="G100" s="136"/>
      <c r="H100" s="136"/>
      <c r="I100" s="136"/>
      <c r="J100" s="11"/>
      <c r="K100" s="63"/>
      <c r="L100" s="63"/>
      <c r="M100" s="146"/>
      <c r="N100" s="143"/>
      <c r="O100" s="147"/>
      <c r="P100" s="148"/>
      <c r="Q100" s="4"/>
      <c r="R100" s="53"/>
      <c r="S100" s="56"/>
      <c r="T100" s="12"/>
      <c r="U100" s="12"/>
      <c r="V100" s="13"/>
      <c r="W100" s="32"/>
      <c r="X100" s="12"/>
      <c r="Y100" s="4"/>
      <c r="Z100" s="12"/>
      <c r="AA100" s="4"/>
      <c r="AB100" s="53"/>
      <c r="AC100" s="13"/>
      <c r="AD100" s="12"/>
      <c r="AE100" s="4"/>
      <c r="AF100" s="94"/>
      <c r="AG100" s="95"/>
      <c r="AH100" s="96"/>
      <c r="AI100" s="97"/>
      <c r="AJ100" s="95"/>
      <c r="AK100" s="98"/>
      <c r="AL100" s="94"/>
      <c r="AM100" s="95"/>
      <c r="AN100" s="96"/>
      <c r="AO100" s="99"/>
      <c r="AP100" s="100"/>
      <c r="AQ100" s="14">
        <f t="shared" si="19"/>
        <v>0</v>
      </c>
      <c r="AR100" s="15" t="str">
        <f t="shared" si="20"/>
        <v>OK</v>
      </c>
      <c r="AS100" s="16" t="str">
        <f t="shared" si="21"/>
        <v>-</v>
      </c>
      <c r="AT100" s="24"/>
      <c r="AU100" s="24"/>
      <c r="AV100" s="24"/>
      <c r="AW100" s="24"/>
      <c r="AX100" s="24"/>
      <c r="AY100" s="24"/>
      <c r="AZ100" s="46"/>
      <c r="BA100" s="46"/>
      <c r="BB100" s="49">
        <f t="shared" si="18"/>
        <v>0</v>
      </c>
      <c r="BC100" s="49">
        <f t="shared" si="18"/>
        <v>0</v>
      </c>
      <c r="BD100" s="49">
        <f t="shared" si="18"/>
        <v>0</v>
      </c>
      <c r="BE100" s="49">
        <f t="shared" si="17"/>
        <v>0</v>
      </c>
      <c r="BF100" s="49">
        <f t="shared" si="17"/>
        <v>0</v>
      </c>
      <c r="BG100" s="49">
        <f t="shared" si="17"/>
        <v>0</v>
      </c>
      <c r="BH100" s="49">
        <f t="shared" si="17"/>
        <v>0</v>
      </c>
      <c r="BI100" s="49">
        <f t="shared" si="31"/>
        <v>0</v>
      </c>
      <c r="BJ100" s="49">
        <f t="shared" si="32"/>
        <v>0</v>
      </c>
      <c r="BK100" s="49">
        <f t="shared" si="33"/>
        <v>0</v>
      </c>
      <c r="BL100" s="49">
        <f t="shared" si="34"/>
        <v>0</v>
      </c>
      <c r="BM100" s="49">
        <f t="shared" si="22"/>
        <v>0</v>
      </c>
      <c r="BN100" s="49">
        <f t="shared" si="23"/>
        <v>0</v>
      </c>
      <c r="BO100" s="49">
        <f t="shared" si="24"/>
        <v>0</v>
      </c>
      <c r="BP100" s="49">
        <f t="shared" si="25"/>
        <v>0</v>
      </c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6">
        <f t="shared" si="26"/>
        <v>0</v>
      </c>
      <c r="CC100" s="50">
        <f t="shared" si="27"/>
        <v>0</v>
      </c>
      <c r="CD100" s="46">
        <f t="shared" si="28"/>
        <v>0</v>
      </c>
      <c r="CE100" s="46">
        <f t="shared" si="29"/>
        <v>0</v>
      </c>
      <c r="CF100" s="46">
        <f t="shared" si="30"/>
        <v>0</v>
      </c>
    </row>
    <row r="101" spans="1:84" ht="18.600000000000001" customHeight="1" x14ac:dyDescent="0.15">
      <c r="A101" s="10">
        <v>80</v>
      </c>
      <c r="B101" s="137"/>
      <c r="C101" s="136"/>
      <c r="D101" s="136"/>
      <c r="E101" s="136"/>
      <c r="F101" s="136"/>
      <c r="G101" s="136"/>
      <c r="H101" s="136"/>
      <c r="I101" s="136"/>
      <c r="J101" s="11"/>
      <c r="K101" s="63"/>
      <c r="L101" s="63"/>
      <c r="M101" s="146"/>
      <c r="N101" s="143"/>
      <c r="O101" s="147"/>
      <c r="P101" s="148"/>
      <c r="Q101" s="4"/>
      <c r="R101" s="53"/>
      <c r="S101" s="56"/>
      <c r="T101" s="12"/>
      <c r="U101" s="12"/>
      <c r="V101" s="13"/>
      <c r="W101" s="32"/>
      <c r="X101" s="12"/>
      <c r="Y101" s="4"/>
      <c r="Z101" s="12"/>
      <c r="AA101" s="4"/>
      <c r="AB101" s="53"/>
      <c r="AC101" s="13"/>
      <c r="AD101" s="12"/>
      <c r="AE101" s="4"/>
      <c r="AF101" s="94"/>
      <c r="AG101" s="95"/>
      <c r="AH101" s="96"/>
      <c r="AI101" s="97"/>
      <c r="AJ101" s="95"/>
      <c r="AK101" s="98"/>
      <c r="AL101" s="94"/>
      <c r="AM101" s="95"/>
      <c r="AN101" s="96"/>
      <c r="AO101" s="99"/>
      <c r="AP101" s="100"/>
      <c r="AQ101" s="14">
        <f t="shared" si="19"/>
        <v>0</v>
      </c>
      <c r="AR101" s="15" t="str">
        <f t="shared" si="20"/>
        <v>OK</v>
      </c>
      <c r="AS101" s="16" t="str">
        <f t="shared" si="21"/>
        <v>-</v>
      </c>
      <c r="AT101" s="24"/>
      <c r="AU101" s="24"/>
      <c r="AV101" s="24"/>
      <c r="AW101" s="24"/>
      <c r="AX101" s="24"/>
      <c r="AY101" s="24"/>
      <c r="AZ101" s="46"/>
      <c r="BA101" s="46"/>
      <c r="BB101" s="49">
        <f t="shared" si="18"/>
        <v>0</v>
      </c>
      <c r="BC101" s="49">
        <f t="shared" si="18"/>
        <v>0</v>
      </c>
      <c r="BD101" s="49">
        <f t="shared" si="18"/>
        <v>0</v>
      </c>
      <c r="BE101" s="49">
        <f t="shared" si="17"/>
        <v>0</v>
      </c>
      <c r="BF101" s="49">
        <f t="shared" si="17"/>
        <v>0</v>
      </c>
      <c r="BG101" s="49">
        <f t="shared" si="17"/>
        <v>0</v>
      </c>
      <c r="BH101" s="49">
        <f t="shared" si="17"/>
        <v>0</v>
      </c>
      <c r="BI101" s="49">
        <f t="shared" si="31"/>
        <v>0</v>
      </c>
      <c r="BJ101" s="49">
        <f t="shared" si="32"/>
        <v>0</v>
      </c>
      <c r="BK101" s="49">
        <f t="shared" si="33"/>
        <v>0</v>
      </c>
      <c r="BL101" s="49">
        <f t="shared" si="34"/>
        <v>0</v>
      </c>
      <c r="BM101" s="49">
        <f t="shared" si="22"/>
        <v>0</v>
      </c>
      <c r="BN101" s="49">
        <f t="shared" si="23"/>
        <v>0</v>
      </c>
      <c r="BO101" s="49">
        <f t="shared" si="24"/>
        <v>0</v>
      </c>
      <c r="BP101" s="49">
        <f t="shared" si="25"/>
        <v>0</v>
      </c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6">
        <f t="shared" si="26"/>
        <v>0</v>
      </c>
      <c r="CC101" s="50">
        <f t="shared" si="27"/>
        <v>0</v>
      </c>
      <c r="CD101" s="46">
        <f t="shared" si="28"/>
        <v>0</v>
      </c>
      <c r="CE101" s="46">
        <f t="shared" si="29"/>
        <v>0</v>
      </c>
      <c r="CF101" s="46">
        <f t="shared" si="30"/>
        <v>0</v>
      </c>
    </row>
    <row r="102" spans="1:84" ht="18.600000000000001" customHeight="1" x14ac:dyDescent="0.15">
      <c r="A102" s="10">
        <v>81</v>
      </c>
      <c r="B102" s="137"/>
      <c r="C102" s="136"/>
      <c r="D102" s="136"/>
      <c r="E102" s="136"/>
      <c r="F102" s="136"/>
      <c r="G102" s="136"/>
      <c r="H102" s="136"/>
      <c r="I102" s="136"/>
      <c r="J102" s="11"/>
      <c r="K102" s="63"/>
      <c r="L102" s="63"/>
      <c r="M102" s="146"/>
      <c r="N102" s="143"/>
      <c r="O102" s="147"/>
      <c r="P102" s="148"/>
      <c r="Q102" s="4"/>
      <c r="R102" s="53"/>
      <c r="S102" s="56"/>
      <c r="T102" s="12"/>
      <c r="U102" s="12"/>
      <c r="V102" s="13"/>
      <c r="W102" s="32"/>
      <c r="X102" s="12"/>
      <c r="Y102" s="4"/>
      <c r="Z102" s="12"/>
      <c r="AA102" s="4"/>
      <c r="AB102" s="53"/>
      <c r="AC102" s="13"/>
      <c r="AD102" s="12"/>
      <c r="AE102" s="4"/>
      <c r="AF102" s="94"/>
      <c r="AG102" s="95"/>
      <c r="AH102" s="96"/>
      <c r="AI102" s="97"/>
      <c r="AJ102" s="95"/>
      <c r="AK102" s="98"/>
      <c r="AL102" s="94"/>
      <c r="AM102" s="95"/>
      <c r="AN102" s="96"/>
      <c r="AO102" s="99"/>
      <c r="AP102" s="100"/>
      <c r="AQ102" s="14">
        <f t="shared" si="19"/>
        <v>0</v>
      </c>
      <c r="AR102" s="15" t="str">
        <f t="shared" si="20"/>
        <v>OK</v>
      </c>
      <c r="AS102" s="16" t="str">
        <f t="shared" si="21"/>
        <v>-</v>
      </c>
      <c r="AT102" s="24"/>
      <c r="AU102" s="24"/>
      <c r="AV102" s="24"/>
      <c r="AW102" s="24"/>
      <c r="AX102" s="24"/>
      <c r="AY102" s="24"/>
      <c r="AZ102" s="46"/>
      <c r="BA102" s="46"/>
      <c r="BB102" s="49">
        <f t="shared" si="18"/>
        <v>0</v>
      </c>
      <c r="BC102" s="49">
        <f t="shared" si="18"/>
        <v>0</v>
      </c>
      <c r="BD102" s="49">
        <f t="shared" si="18"/>
        <v>0</v>
      </c>
      <c r="BE102" s="49">
        <f t="shared" si="17"/>
        <v>0</v>
      </c>
      <c r="BF102" s="49">
        <f t="shared" si="17"/>
        <v>0</v>
      </c>
      <c r="BG102" s="49">
        <f t="shared" si="17"/>
        <v>0</v>
      </c>
      <c r="BH102" s="49">
        <f t="shared" si="17"/>
        <v>0</v>
      </c>
      <c r="BI102" s="49">
        <f t="shared" si="31"/>
        <v>0</v>
      </c>
      <c r="BJ102" s="49">
        <f t="shared" si="32"/>
        <v>0</v>
      </c>
      <c r="BK102" s="49">
        <f t="shared" si="33"/>
        <v>0</v>
      </c>
      <c r="BL102" s="49">
        <f t="shared" si="34"/>
        <v>0</v>
      </c>
      <c r="BM102" s="49">
        <f t="shared" si="22"/>
        <v>0</v>
      </c>
      <c r="BN102" s="49">
        <f t="shared" si="23"/>
        <v>0</v>
      </c>
      <c r="BO102" s="49">
        <f t="shared" si="24"/>
        <v>0</v>
      </c>
      <c r="BP102" s="49">
        <f t="shared" si="25"/>
        <v>0</v>
      </c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6">
        <f t="shared" si="26"/>
        <v>0</v>
      </c>
      <c r="CC102" s="50">
        <f t="shared" si="27"/>
        <v>0</v>
      </c>
      <c r="CD102" s="46">
        <f t="shared" si="28"/>
        <v>0</v>
      </c>
      <c r="CE102" s="46">
        <f t="shared" si="29"/>
        <v>0</v>
      </c>
      <c r="CF102" s="46">
        <f t="shared" si="30"/>
        <v>0</v>
      </c>
    </row>
    <row r="103" spans="1:84" ht="18.600000000000001" customHeight="1" x14ac:dyDescent="0.15">
      <c r="A103" s="10">
        <v>82</v>
      </c>
      <c r="B103" s="137"/>
      <c r="C103" s="136"/>
      <c r="D103" s="136"/>
      <c r="E103" s="136"/>
      <c r="F103" s="136"/>
      <c r="G103" s="136"/>
      <c r="H103" s="136"/>
      <c r="I103" s="136"/>
      <c r="J103" s="11"/>
      <c r="K103" s="63"/>
      <c r="L103" s="63"/>
      <c r="M103" s="146"/>
      <c r="N103" s="143"/>
      <c r="O103" s="147"/>
      <c r="P103" s="148"/>
      <c r="Q103" s="4"/>
      <c r="R103" s="53"/>
      <c r="S103" s="56"/>
      <c r="T103" s="12"/>
      <c r="U103" s="12"/>
      <c r="V103" s="13"/>
      <c r="W103" s="32"/>
      <c r="X103" s="12"/>
      <c r="Y103" s="4"/>
      <c r="Z103" s="12"/>
      <c r="AA103" s="4"/>
      <c r="AB103" s="53"/>
      <c r="AC103" s="13"/>
      <c r="AD103" s="12"/>
      <c r="AE103" s="4"/>
      <c r="AF103" s="94"/>
      <c r="AG103" s="95"/>
      <c r="AH103" s="96"/>
      <c r="AI103" s="97"/>
      <c r="AJ103" s="95"/>
      <c r="AK103" s="98"/>
      <c r="AL103" s="94"/>
      <c r="AM103" s="95"/>
      <c r="AN103" s="96"/>
      <c r="AO103" s="99"/>
      <c r="AP103" s="100"/>
      <c r="AQ103" s="14">
        <f t="shared" si="19"/>
        <v>0</v>
      </c>
      <c r="AR103" s="15" t="str">
        <f t="shared" si="20"/>
        <v>OK</v>
      </c>
      <c r="AS103" s="16" t="str">
        <f t="shared" si="21"/>
        <v>-</v>
      </c>
      <c r="AT103" s="24"/>
      <c r="AU103" s="24"/>
      <c r="AV103" s="24"/>
      <c r="AW103" s="24"/>
      <c r="AX103" s="24"/>
      <c r="AY103" s="24"/>
      <c r="AZ103" s="46"/>
      <c r="BA103" s="46"/>
      <c r="BB103" s="49">
        <f t="shared" si="18"/>
        <v>0</v>
      </c>
      <c r="BC103" s="49">
        <f t="shared" si="18"/>
        <v>0</v>
      </c>
      <c r="BD103" s="49">
        <f t="shared" si="18"/>
        <v>0</v>
      </c>
      <c r="BE103" s="49">
        <f t="shared" si="17"/>
        <v>0</v>
      </c>
      <c r="BF103" s="49">
        <f t="shared" si="17"/>
        <v>0</v>
      </c>
      <c r="BG103" s="49">
        <f t="shared" si="17"/>
        <v>0</v>
      </c>
      <c r="BH103" s="49">
        <f t="shared" si="17"/>
        <v>0</v>
      </c>
      <c r="BI103" s="49">
        <f t="shared" si="31"/>
        <v>0</v>
      </c>
      <c r="BJ103" s="49">
        <f t="shared" si="32"/>
        <v>0</v>
      </c>
      <c r="BK103" s="49">
        <f t="shared" si="33"/>
        <v>0</v>
      </c>
      <c r="BL103" s="49">
        <f t="shared" si="34"/>
        <v>0</v>
      </c>
      <c r="BM103" s="49">
        <f t="shared" si="22"/>
        <v>0</v>
      </c>
      <c r="BN103" s="49">
        <f t="shared" si="23"/>
        <v>0</v>
      </c>
      <c r="BO103" s="49">
        <f t="shared" si="24"/>
        <v>0</v>
      </c>
      <c r="BP103" s="49">
        <f t="shared" si="25"/>
        <v>0</v>
      </c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6">
        <f t="shared" si="26"/>
        <v>0</v>
      </c>
      <c r="CC103" s="50">
        <f t="shared" si="27"/>
        <v>0</v>
      </c>
      <c r="CD103" s="46">
        <f t="shared" si="28"/>
        <v>0</v>
      </c>
      <c r="CE103" s="46">
        <f t="shared" si="29"/>
        <v>0</v>
      </c>
      <c r="CF103" s="46">
        <f t="shared" si="30"/>
        <v>0</v>
      </c>
    </row>
    <row r="104" spans="1:84" ht="18.600000000000001" customHeight="1" x14ac:dyDescent="0.15">
      <c r="A104" s="10">
        <v>83</v>
      </c>
      <c r="B104" s="137"/>
      <c r="C104" s="136"/>
      <c r="D104" s="136"/>
      <c r="E104" s="136"/>
      <c r="F104" s="136"/>
      <c r="G104" s="136"/>
      <c r="H104" s="136"/>
      <c r="I104" s="136"/>
      <c r="J104" s="11"/>
      <c r="K104" s="63"/>
      <c r="L104" s="63"/>
      <c r="M104" s="146"/>
      <c r="N104" s="143"/>
      <c r="O104" s="147"/>
      <c r="P104" s="148"/>
      <c r="Q104" s="4"/>
      <c r="R104" s="53"/>
      <c r="S104" s="56"/>
      <c r="T104" s="12"/>
      <c r="U104" s="12"/>
      <c r="V104" s="13"/>
      <c r="W104" s="32"/>
      <c r="X104" s="12"/>
      <c r="Y104" s="4"/>
      <c r="Z104" s="12"/>
      <c r="AA104" s="4"/>
      <c r="AB104" s="53"/>
      <c r="AC104" s="13"/>
      <c r="AD104" s="12"/>
      <c r="AE104" s="4"/>
      <c r="AF104" s="94"/>
      <c r="AG104" s="95"/>
      <c r="AH104" s="96"/>
      <c r="AI104" s="97"/>
      <c r="AJ104" s="95"/>
      <c r="AK104" s="98"/>
      <c r="AL104" s="94"/>
      <c r="AM104" s="95"/>
      <c r="AN104" s="96"/>
      <c r="AO104" s="99"/>
      <c r="AP104" s="100"/>
      <c r="AQ104" s="14">
        <f t="shared" si="19"/>
        <v>0</v>
      </c>
      <c r="AR104" s="15" t="str">
        <f t="shared" si="20"/>
        <v>OK</v>
      </c>
      <c r="AS104" s="16" t="str">
        <f t="shared" si="21"/>
        <v>-</v>
      </c>
      <c r="AT104" s="24"/>
      <c r="AU104" s="24"/>
      <c r="AV104" s="24"/>
      <c r="AW104" s="24"/>
      <c r="AX104" s="24"/>
      <c r="AY104" s="24"/>
      <c r="AZ104" s="46"/>
      <c r="BA104" s="46"/>
      <c r="BB104" s="49">
        <f t="shared" si="18"/>
        <v>0</v>
      </c>
      <c r="BC104" s="49">
        <f t="shared" si="18"/>
        <v>0</v>
      </c>
      <c r="BD104" s="49">
        <f t="shared" si="18"/>
        <v>0</v>
      </c>
      <c r="BE104" s="49">
        <f t="shared" si="17"/>
        <v>0</v>
      </c>
      <c r="BF104" s="49">
        <f t="shared" si="17"/>
        <v>0</v>
      </c>
      <c r="BG104" s="49">
        <f t="shared" si="17"/>
        <v>0</v>
      </c>
      <c r="BH104" s="49">
        <f t="shared" si="17"/>
        <v>0</v>
      </c>
      <c r="BI104" s="49">
        <f t="shared" si="31"/>
        <v>0</v>
      </c>
      <c r="BJ104" s="49">
        <f t="shared" si="32"/>
        <v>0</v>
      </c>
      <c r="BK104" s="49">
        <f t="shared" si="33"/>
        <v>0</v>
      </c>
      <c r="BL104" s="49">
        <f t="shared" si="34"/>
        <v>0</v>
      </c>
      <c r="BM104" s="49">
        <f t="shared" si="22"/>
        <v>0</v>
      </c>
      <c r="BN104" s="49">
        <f t="shared" si="23"/>
        <v>0</v>
      </c>
      <c r="BO104" s="49">
        <f t="shared" si="24"/>
        <v>0</v>
      </c>
      <c r="BP104" s="49">
        <f t="shared" si="25"/>
        <v>0</v>
      </c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6">
        <f t="shared" si="26"/>
        <v>0</v>
      </c>
      <c r="CC104" s="50">
        <f t="shared" si="27"/>
        <v>0</v>
      </c>
      <c r="CD104" s="46">
        <f t="shared" si="28"/>
        <v>0</v>
      </c>
      <c r="CE104" s="46">
        <f t="shared" si="29"/>
        <v>0</v>
      </c>
      <c r="CF104" s="46">
        <f t="shared" si="30"/>
        <v>0</v>
      </c>
    </row>
    <row r="105" spans="1:84" ht="18.600000000000001" customHeight="1" x14ac:dyDescent="0.15">
      <c r="A105" s="10">
        <v>84</v>
      </c>
      <c r="B105" s="137"/>
      <c r="C105" s="136"/>
      <c r="D105" s="136"/>
      <c r="E105" s="136"/>
      <c r="F105" s="136"/>
      <c r="G105" s="136"/>
      <c r="H105" s="136"/>
      <c r="I105" s="136"/>
      <c r="J105" s="11"/>
      <c r="K105" s="63"/>
      <c r="L105" s="63"/>
      <c r="M105" s="146"/>
      <c r="N105" s="143"/>
      <c r="O105" s="147"/>
      <c r="P105" s="148"/>
      <c r="Q105" s="4"/>
      <c r="R105" s="53"/>
      <c r="S105" s="56"/>
      <c r="T105" s="12"/>
      <c r="U105" s="12"/>
      <c r="V105" s="13"/>
      <c r="W105" s="32"/>
      <c r="X105" s="12"/>
      <c r="Y105" s="4"/>
      <c r="Z105" s="12"/>
      <c r="AA105" s="4"/>
      <c r="AB105" s="53"/>
      <c r="AC105" s="13"/>
      <c r="AD105" s="12"/>
      <c r="AE105" s="4"/>
      <c r="AF105" s="94"/>
      <c r="AG105" s="95"/>
      <c r="AH105" s="96"/>
      <c r="AI105" s="97"/>
      <c r="AJ105" s="95"/>
      <c r="AK105" s="98"/>
      <c r="AL105" s="94"/>
      <c r="AM105" s="95"/>
      <c r="AN105" s="96"/>
      <c r="AO105" s="99"/>
      <c r="AP105" s="100"/>
      <c r="AQ105" s="14">
        <f t="shared" si="19"/>
        <v>0</v>
      </c>
      <c r="AR105" s="15" t="str">
        <f t="shared" si="20"/>
        <v>OK</v>
      </c>
      <c r="AS105" s="16" t="str">
        <f t="shared" si="21"/>
        <v>-</v>
      </c>
      <c r="AT105" s="24"/>
      <c r="AU105" s="24"/>
      <c r="AV105" s="24"/>
      <c r="AW105" s="24"/>
      <c r="AX105" s="24"/>
      <c r="AY105" s="24"/>
      <c r="AZ105" s="46"/>
      <c r="BA105" s="46"/>
      <c r="BB105" s="49">
        <f t="shared" si="18"/>
        <v>0</v>
      </c>
      <c r="BC105" s="49">
        <f t="shared" si="18"/>
        <v>0</v>
      </c>
      <c r="BD105" s="49">
        <f t="shared" si="18"/>
        <v>0</v>
      </c>
      <c r="BE105" s="49">
        <f t="shared" si="17"/>
        <v>0</v>
      </c>
      <c r="BF105" s="49">
        <f t="shared" si="17"/>
        <v>0</v>
      </c>
      <c r="BG105" s="49">
        <f t="shared" si="17"/>
        <v>0</v>
      </c>
      <c r="BH105" s="49">
        <f t="shared" si="17"/>
        <v>0</v>
      </c>
      <c r="BI105" s="49">
        <f t="shared" si="31"/>
        <v>0</v>
      </c>
      <c r="BJ105" s="49">
        <f t="shared" si="32"/>
        <v>0</v>
      </c>
      <c r="BK105" s="49">
        <f t="shared" si="33"/>
        <v>0</v>
      </c>
      <c r="BL105" s="49">
        <f t="shared" si="34"/>
        <v>0</v>
      </c>
      <c r="BM105" s="49">
        <f t="shared" si="22"/>
        <v>0</v>
      </c>
      <c r="BN105" s="49">
        <f t="shared" si="23"/>
        <v>0</v>
      </c>
      <c r="BO105" s="49">
        <f t="shared" si="24"/>
        <v>0</v>
      </c>
      <c r="BP105" s="49">
        <f t="shared" si="25"/>
        <v>0</v>
      </c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6">
        <f t="shared" si="26"/>
        <v>0</v>
      </c>
      <c r="CC105" s="50">
        <f t="shared" si="27"/>
        <v>0</v>
      </c>
      <c r="CD105" s="46">
        <f t="shared" si="28"/>
        <v>0</v>
      </c>
      <c r="CE105" s="46">
        <f t="shared" si="29"/>
        <v>0</v>
      </c>
      <c r="CF105" s="46">
        <f t="shared" si="30"/>
        <v>0</v>
      </c>
    </row>
    <row r="106" spans="1:84" ht="18.600000000000001" customHeight="1" x14ac:dyDescent="0.15">
      <c r="A106" s="10">
        <v>85</v>
      </c>
      <c r="B106" s="137"/>
      <c r="C106" s="136"/>
      <c r="D106" s="136"/>
      <c r="E106" s="136"/>
      <c r="F106" s="136"/>
      <c r="G106" s="136"/>
      <c r="H106" s="136"/>
      <c r="I106" s="136"/>
      <c r="J106" s="11"/>
      <c r="K106" s="63"/>
      <c r="L106" s="63"/>
      <c r="M106" s="146"/>
      <c r="N106" s="143"/>
      <c r="O106" s="147"/>
      <c r="P106" s="148"/>
      <c r="Q106" s="4"/>
      <c r="R106" s="53"/>
      <c r="S106" s="56"/>
      <c r="T106" s="12"/>
      <c r="U106" s="12"/>
      <c r="V106" s="13"/>
      <c r="W106" s="32"/>
      <c r="X106" s="12"/>
      <c r="Y106" s="4"/>
      <c r="Z106" s="12"/>
      <c r="AA106" s="4"/>
      <c r="AB106" s="53"/>
      <c r="AC106" s="13"/>
      <c r="AD106" s="12"/>
      <c r="AE106" s="4"/>
      <c r="AF106" s="94"/>
      <c r="AG106" s="95"/>
      <c r="AH106" s="96"/>
      <c r="AI106" s="97"/>
      <c r="AJ106" s="95"/>
      <c r="AK106" s="98"/>
      <c r="AL106" s="94"/>
      <c r="AM106" s="95"/>
      <c r="AN106" s="96"/>
      <c r="AO106" s="99"/>
      <c r="AP106" s="100"/>
      <c r="AQ106" s="14">
        <f t="shared" si="19"/>
        <v>0</v>
      </c>
      <c r="AR106" s="15" t="str">
        <f t="shared" si="20"/>
        <v>OK</v>
      </c>
      <c r="AS106" s="16" t="str">
        <f t="shared" si="21"/>
        <v>-</v>
      </c>
      <c r="AT106" s="24"/>
      <c r="AU106" s="24"/>
      <c r="AV106" s="24"/>
      <c r="AW106" s="24"/>
      <c r="AX106" s="24"/>
      <c r="AY106" s="24"/>
      <c r="AZ106" s="46"/>
      <c r="BA106" s="46"/>
      <c r="BB106" s="49">
        <f t="shared" si="18"/>
        <v>0</v>
      </c>
      <c r="BC106" s="49">
        <f t="shared" si="18"/>
        <v>0</v>
      </c>
      <c r="BD106" s="49">
        <f t="shared" si="18"/>
        <v>0</v>
      </c>
      <c r="BE106" s="49">
        <f t="shared" si="17"/>
        <v>0</v>
      </c>
      <c r="BF106" s="49">
        <f t="shared" si="17"/>
        <v>0</v>
      </c>
      <c r="BG106" s="49">
        <f t="shared" si="17"/>
        <v>0</v>
      </c>
      <c r="BH106" s="49">
        <f t="shared" si="17"/>
        <v>0</v>
      </c>
      <c r="BI106" s="49">
        <f t="shared" si="31"/>
        <v>0</v>
      </c>
      <c r="BJ106" s="49">
        <f t="shared" si="32"/>
        <v>0</v>
      </c>
      <c r="BK106" s="49">
        <f t="shared" si="33"/>
        <v>0</v>
      </c>
      <c r="BL106" s="49">
        <f t="shared" si="34"/>
        <v>0</v>
      </c>
      <c r="BM106" s="49">
        <f t="shared" si="22"/>
        <v>0</v>
      </c>
      <c r="BN106" s="49">
        <f t="shared" si="23"/>
        <v>0</v>
      </c>
      <c r="BO106" s="49">
        <f t="shared" si="24"/>
        <v>0</v>
      </c>
      <c r="BP106" s="49">
        <f t="shared" si="25"/>
        <v>0</v>
      </c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6">
        <f t="shared" si="26"/>
        <v>0</v>
      </c>
      <c r="CC106" s="50">
        <f t="shared" si="27"/>
        <v>0</v>
      </c>
      <c r="CD106" s="46">
        <f t="shared" si="28"/>
        <v>0</v>
      </c>
      <c r="CE106" s="46">
        <f t="shared" si="29"/>
        <v>0</v>
      </c>
      <c r="CF106" s="46">
        <f t="shared" si="30"/>
        <v>0</v>
      </c>
    </row>
    <row r="107" spans="1:84" ht="18.600000000000001" customHeight="1" x14ac:dyDescent="0.15">
      <c r="A107" s="10">
        <v>86</v>
      </c>
      <c r="B107" s="137"/>
      <c r="C107" s="136"/>
      <c r="D107" s="136"/>
      <c r="E107" s="136"/>
      <c r="F107" s="136"/>
      <c r="G107" s="136"/>
      <c r="H107" s="136"/>
      <c r="I107" s="136"/>
      <c r="J107" s="11"/>
      <c r="K107" s="63"/>
      <c r="L107" s="63"/>
      <c r="M107" s="146"/>
      <c r="N107" s="143"/>
      <c r="O107" s="147"/>
      <c r="P107" s="148"/>
      <c r="Q107" s="4"/>
      <c r="R107" s="53"/>
      <c r="S107" s="56"/>
      <c r="T107" s="12"/>
      <c r="U107" s="12"/>
      <c r="V107" s="13"/>
      <c r="W107" s="32"/>
      <c r="X107" s="12"/>
      <c r="Y107" s="4"/>
      <c r="Z107" s="12"/>
      <c r="AA107" s="4"/>
      <c r="AB107" s="53"/>
      <c r="AC107" s="13"/>
      <c r="AD107" s="12"/>
      <c r="AE107" s="4"/>
      <c r="AF107" s="94"/>
      <c r="AG107" s="95"/>
      <c r="AH107" s="96"/>
      <c r="AI107" s="97"/>
      <c r="AJ107" s="95"/>
      <c r="AK107" s="98"/>
      <c r="AL107" s="94"/>
      <c r="AM107" s="95"/>
      <c r="AN107" s="96"/>
      <c r="AO107" s="99"/>
      <c r="AP107" s="100"/>
      <c r="AQ107" s="14">
        <f t="shared" si="19"/>
        <v>0</v>
      </c>
      <c r="AR107" s="15" t="str">
        <f t="shared" si="20"/>
        <v>OK</v>
      </c>
      <c r="AS107" s="16" t="str">
        <f t="shared" si="21"/>
        <v>-</v>
      </c>
      <c r="AT107" s="24"/>
      <c r="AU107" s="24"/>
      <c r="AV107" s="24"/>
      <c r="AW107" s="24"/>
      <c r="AX107" s="24"/>
      <c r="AY107" s="24"/>
      <c r="AZ107" s="46"/>
      <c r="BA107" s="46"/>
      <c r="BB107" s="49">
        <f t="shared" si="18"/>
        <v>0</v>
      </c>
      <c r="BC107" s="49">
        <f t="shared" si="18"/>
        <v>0</v>
      </c>
      <c r="BD107" s="49">
        <f t="shared" si="18"/>
        <v>0</v>
      </c>
      <c r="BE107" s="49">
        <f t="shared" si="17"/>
        <v>0</v>
      </c>
      <c r="BF107" s="49">
        <f t="shared" si="17"/>
        <v>0</v>
      </c>
      <c r="BG107" s="49">
        <f t="shared" si="17"/>
        <v>0</v>
      </c>
      <c r="BH107" s="49">
        <f t="shared" si="17"/>
        <v>0</v>
      </c>
      <c r="BI107" s="49">
        <f t="shared" si="31"/>
        <v>0</v>
      </c>
      <c r="BJ107" s="49">
        <f t="shared" si="32"/>
        <v>0</v>
      </c>
      <c r="BK107" s="49">
        <f t="shared" si="33"/>
        <v>0</v>
      </c>
      <c r="BL107" s="49">
        <f t="shared" si="34"/>
        <v>0</v>
      </c>
      <c r="BM107" s="49">
        <f t="shared" si="22"/>
        <v>0</v>
      </c>
      <c r="BN107" s="49">
        <f t="shared" si="23"/>
        <v>0</v>
      </c>
      <c r="BO107" s="49">
        <f t="shared" si="24"/>
        <v>0</v>
      </c>
      <c r="BP107" s="49">
        <f t="shared" si="25"/>
        <v>0</v>
      </c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6">
        <f t="shared" si="26"/>
        <v>0</v>
      </c>
      <c r="CC107" s="50">
        <f t="shared" si="27"/>
        <v>0</v>
      </c>
      <c r="CD107" s="46">
        <f t="shared" si="28"/>
        <v>0</v>
      </c>
      <c r="CE107" s="46">
        <f t="shared" si="29"/>
        <v>0</v>
      </c>
      <c r="CF107" s="46">
        <f t="shared" si="30"/>
        <v>0</v>
      </c>
    </row>
    <row r="108" spans="1:84" ht="18.600000000000001" customHeight="1" x14ac:dyDescent="0.15">
      <c r="A108" s="10">
        <v>87</v>
      </c>
      <c r="B108" s="137"/>
      <c r="C108" s="136"/>
      <c r="D108" s="136"/>
      <c r="E108" s="136"/>
      <c r="F108" s="136"/>
      <c r="G108" s="136"/>
      <c r="H108" s="136"/>
      <c r="I108" s="136"/>
      <c r="J108" s="11"/>
      <c r="K108" s="63"/>
      <c r="L108" s="63"/>
      <c r="M108" s="146"/>
      <c r="N108" s="143"/>
      <c r="O108" s="147"/>
      <c r="P108" s="148"/>
      <c r="Q108" s="4"/>
      <c r="R108" s="53"/>
      <c r="S108" s="56"/>
      <c r="T108" s="12"/>
      <c r="U108" s="12"/>
      <c r="V108" s="13"/>
      <c r="W108" s="32"/>
      <c r="X108" s="12"/>
      <c r="Y108" s="4"/>
      <c r="Z108" s="12"/>
      <c r="AA108" s="4"/>
      <c r="AB108" s="53"/>
      <c r="AC108" s="13"/>
      <c r="AD108" s="12"/>
      <c r="AE108" s="4"/>
      <c r="AF108" s="94"/>
      <c r="AG108" s="95"/>
      <c r="AH108" s="96"/>
      <c r="AI108" s="97"/>
      <c r="AJ108" s="95"/>
      <c r="AK108" s="98"/>
      <c r="AL108" s="94"/>
      <c r="AM108" s="95"/>
      <c r="AN108" s="96"/>
      <c r="AO108" s="99"/>
      <c r="AP108" s="100"/>
      <c r="AQ108" s="14">
        <f t="shared" si="19"/>
        <v>0</v>
      </c>
      <c r="AR108" s="15" t="str">
        <f t="shared" si="20"/>
        <v>OK</v>
      </c>
      <c r="AS108" s="16" t="str">
        <f t="shared" si="21"/>
        <v>-</v>
      </c>
      <c r="AT108" s="24"/>
      <c r="AU108" s="24"/>
      <c r="AV108" s="24"/>
      <c r="AW108" s="24"/>
      <c r="AX108" s="24"/>
      <c r="AY108" s="24"/>
      <c r="AZ108" s="46"/>
      <c r="BA108" s="46"/>
      <c r="BB108" s="49">
        <f t="shared" si="18"/>
        <v>0</v>
      </c>
      <c r="BC108" s="49">
        <f t="shared" si="18"/>
        <v>0</v>
      </c>
      <c r="BD108" s="49">
        <f t="shared" si="18"/>
        <v>0</v>
      </c>
      <c r="BE108" s="49">
        <f t="shared" si="17"/>
        <v>0</v>
      </c>
      <c r="BF108" s="49">
        <f t="shared" si="17"/>
        <v>0</v>
      </c>
      <c r="BG108" s="49">
        <f t="shared" si="17"/>
        <v>0</v>
      </c>
      <c r="BH108" s="49">
        <f t="shared" si="17"/>
        <v>0</v>
      </c>
      <c r="BI108" s="49">
        <f t="shared" si="31"/>
        <v>0</v>
      </c>
      <c r="BJ108" s="49">
        <f t="shared" si="32"/>
        <v>0</v>
      </c>
      <c r="BK108" s="49">
        <f t="shared" si="33"/>
        <v>0</v>
      </c>
      <c r="BL108" s="49">
        <f t="shared" si="34"/>
        <v>0</v>
      </c>
      <c r="BM108" s="49">
        <f t="shared" si="22"/>
        <v>0</v>
      </c>
      <c r="BN108" s="49">
        <f t="shared" si="23"/>
        <v>0</v>
      </c>
      <c r="BO108" s="49">
        <f t="shared" si="24"/>
        <v>0</v>
      </c>
      <c r="BP108" s="49">
        <f t="shared" si="25"/>
        <v>0</v>
      </c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6">
        <f t="shared" si="26"/>
        <v>0</v>
      </c>
      <c r="CC108" s="50">
        <f t="shared" si="27"/>
        <v>0</v>
      </c>
      <c r="CD108" s="46">
        <f t="shared" si="28"/>
        <v>0</v>
      </c>
      <c r="CE108" s="46">
        <f t="shared" si="29"/>
        <v>0</v>
      </c>
      <c r="CF108" s="46">
        <f t="shared" si="30"/>
        <v>0</v>
      </c>
    </row>
    <row r="109" spans="1:84" ht="18.600000000000001" customHeight="1" x14ac:dyDescent="0.15">
      <c r="A109" s="10">
        <v>88</v>
      </c>
      <c r="B109" s="137"/>
      <c r="C109" s="136"/>
      <c r="D109" s="136"/>
      <c r="E109" s="136"/>
      <c r="F109" s="136"/>
      <c r="G109" s="136"/>
      <c r="H109" s="136"/>
      <c r="I109" s="136"/>
      <c r="J109" s="11"/>
      <c r="K109" s="63"/>
      <c r="L109" s="63"/>
      <c r="M109" s="146"/>
      <c r="N109" s="143"/>
      <c r="O109" s="147"/>
      <c r="P109" s="148"/>
      <c r="Q109" s="4"/>
      <c r="R109" s="53"/>
      <c r="S109" s="56"/>
      <c r="T109" s="12"/>
      <c r="U109" s="12"/>
      <c r="V109" s="13"/>
      <c r="W109" s="32"/>
      <c r="X109" s="12"/>
      <c r="Y109" s="4"/>
      <c r="Z109" s="12"/>
      <c r="AA109" s="4"/>
      <c r="AB109" s="53"/>
      <c r="AC109" s="13"/>
      <c r="AD109" s="12"/>
      <c r="AE109" s="4"/>
      <c r="AF109" s="94"/>
      <c r="AG109" s="95"/>
      <c r="AH109" s="96"/>
      <c r="AI109" s="97"/>
      <c r="AJ109" s="95"/>
      <c r="AK109" s="98"/>
      <c r="AL109" s="94"/>
      <c r="AM109" s="95"/>
      <c r="AN109" s="96"/>
      <c r="AO109" s="99"/>
      <c r="AP109" s="100"/>
      <c r="AQ109" s="14">
        <f t="shared" si="19"/>
        <v>0</v>
      </c>
      <c r="AR109" s="15" t="str">
        <f t="shared" si="20"/>
        <v>OK</v>
      </c>
      <c r="AS109" s="16" t="str">
        <f t="shared" si="21"/>
        <v>-</v>
      </c>
      <c r="AT109" s="24"/>
      <c r="AU109" s="24"/>
      <c r="AV109" s="24"/>
      <c r="AW109" s="24"/>
      <c r="AX109" s="24"/>
      <c r="AY109" s="24"/>
      <c r="AZ109" s="46"/>
      <c r="BA109" s="46"/>
      <c r="BB109" s="49">
        <f t="shared" si="18"/>
        <v>0</v>
      </c>
      <c r="BC109" s="49">
        <f t="shared" si="18"/>
        <v>0</v>
      </c>
      <c r="BD109" s="49">
        <f t="shared" si="18"/>
        <v>0</v>
      </c>
      <c r="BE109" s="49">
        <f t="shared" si="17"/>
        <v>0</v>
      </c>
      <c r="BF109" s="49">
        <f t="shared" si="17"/>
        <v>0</v>
      </c>
      <c r="BG109" s="49">
        <f t="shared" si="17"/>
        <v>0</v>
      </c>
      <c r="BH109" s="49">
        <f t="shared" si="17"/>
        <v>0</v>
      </c>
      <c r="BI109" s="49">
        <f t="shared" si="31"/>
        <v>0</v>
      </c>
      <c r="BJ109" s="49">
        <f t="shared" si="32"/>
        <v>0</v>
      </c>
      <c r="BK109" s="49">
        <f t="shared" si="33"/>
        <v>0</v>
      </c>
      <c r="BL109" s="49">
        <f t="shared" si="34"/>
        <v>0</v>
      </c>
      <c r="BM109" s="49">
        <f t="shared" si="22"/>
        <v>0</v>
      </c>
      <c r="BN109" s="49">
        <f t="shared" si="23"/>
        <v>0</v>
      </c>
      <c r="BO109" s="49">
        <f t="shared" si="24"/>
        <v>0</v>
      </c>
      <c r="BP109" s="49">
        <f t="shared" si="25"/>
        <v>0</v>
      </c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6">
        <f t="shared" si="26"/>
        <v>0</v>
      </c>
      <c r="CC109" s="50">
        <f t="shared" si="27"/>
        <v>0</v>
      </c>
      <c r="CD109" s="46">
        <f t="shared" si="28"/>
        <v>0</v>
      </c>
      <c r="CE109" s="46">
        <f t="shared" si="29"/>
        <v>0</v>
      </c>
      <c r="CF109" s="46">
        <f t="shared" si="30"/>
        <v>0</v>
      </c>
    </row>
    <row r="110" spans="1:84" ht="18.600000000000001" customHeight="1" x14ac:dyDescent="0.15">
      <c r="A110" s="10">
        <v>89</v>
      </c>
      <c r="B110" s="137"/>
      <c r="C110" s="136"/>
      <c r="D110" s="136"/>
      <c r="E110" s="136"/>
      <c r="F110" s="136"/>
      <c r="G110" s="136"/>
      <c r="H110" s="136"/>
      <c r="I110" s="136"/>
      <c r="J110" s="11"/>
      <c r="K110" s="63"/>
      <c r="L110" s="63"/>
      <c r="M110" s="146"/>
      <c r="N110" s="143"/>
      <c r="O110" s="147"/>
      <c r="P110" s="148"/>
      <c r="Q110" s="4"/>
      <c r="R110" s="53"/>
      <c r="S110" s="56"/>
      <c r="T110" s="12"/>
      <c r="U110" s="12"/>
      <c r="V110" s="13"/>
      <c r="W110" s="32"/>
      <c r="X110" s="12"/>
      <c r="Y110" s="4"/>
      <c r="Z110" s="12"/>
      <c r="AA110" s="4"/>
      <c r="AB110" s="53"/>
      <c r="AC110" s="13"/>
      <c r="AD110" s="12"/>
      <c r="AE110" s="4"/>
      <c r="AF110" s="94"/>
      <c r="AG110" s="95"/>
      <c r="AH110" s="96"/>
      <c r="AI110" s="97"/>
      <c r="AJ110" s="95"/>
      <c r="AK110" s="98"/>
      <c r="AL110" s="94"/>
      <c r="AM110" s="95"/>
      <c r="AN110" s="96"/>
      <c r="AO110" s="99"/>
      <c r="AP110" s="100"/>
      <c r="AQ110" s="14">
        <f t="shared" si="19"/>
        <v>0</v>
      </c>
      <c r="AR110" s="15" t="str">
        <f t="shared" si="20"/>
        <v>OK</v>
      </c>
      <c r="AS110" s="16" t="str">
        <f t="shared" si="21"/>
        <v>-</v>
      </c>
      <c r="AT110" s="24"/>
      <c r="AU110" s="24"/>
      <c r="AV110" s="24"/>
      <c r="AW110" s="24"/>
      <c r="AX110" s="24"/>
      <c r="AY110" s="24"/>
      <c r="AZ110" s="46"/>
      <c r="BA110" s="46"/>
      <c r="BB110" s="49">
        <f t="shared" si="18"/>
        <v>0</v>
      </c>
      <c r="BC110" s="49">
        <f t="shared" si="18"/>
        <v>0</v>
      </c>
      <c r="BD110" s="49">
        <f t="shared" si="18"/>
        <v>0</v>
      </c>
      <c r="BE110" s="49">
        <f t="shared" si="17"/>
        <v>0</v>
      </c>
      <c r="BF110" s="49">
        <f t="shared" si="17"/>
        <v>0</v>
      </c>
      <c r="BG110" s="49">
        <f t="shared" si="17"/>
        <v>0</v>
      </c>
      <c r="BH110" s="49">
        <f t="shared" si="17"/>
        <v>0</v>
      </c>
      <c r="BI110" s="49">
        <f t="shared" si="31"/>
        <v>0</v>
      </c>
      <c r="BJ110" s="49">
        <f t="shared" si="32"/>
        <v>0</v>
      </c>
      <c r="BK110" s="49">
        <f t="shared" si="33"/>
        <v>0</v>
      </c>
      <c r="BL110" s="49">
        <f t="shared" si="34"/>
        <v>0</v>
      </c>
      <c r="BM110" s="49">
        <f t="shared" si="22"/>
        <v>0</v>
      </c>
      <c r="BN110" s="49">
        <f t="shared" si="23"/>
        <v>0</v>
      </c>
      <c r="BO110" s="49">
        <f t="shared" si="24"/>
        <v>0</v>
      </c>
      <c r="BP110" s="49">
        <f t="shared" si="25"/>
        <v>0</v>
      </c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6">
        <f t="shared" si="26"/>
        <v>0</v>
      </c>
      <c r="CC110" s="50">
        <f t="shared" si="27"/>
        <v>0</v>
      </c>
      <c r="CD110" s="46">
        <f t="shared" si="28"/>
        <v>0</v>
      </c>
      <c r="CE110" s="46">
        <f t="shared" si="29"/>
        <v>0</v>
      </c>
      <c r="CF110" s="46">
        <f t="shared" si="30"/>
        <v>0</v>
      </c>
    </row>
    <row r="111" spans="1:84" ht="18.600000000000001" customHeight="1" x14ac:dyDescent="0.15">
      <c r="A111" s="10">
        <v>90</v>
      </c>
      <c r="B111" s="137"/>
      <c r="C111" s="136"/>
      <c r="D111" s="136"/>
      <c r="E111" s="136"/>
      <c r="F111" s="136"/>
      <c r="G111" s="136"/>
      <c r="H111" s="136"/>
      <c r="I111" s="136"/>
      <c r="J111" s="11"/>
      <c r="K111" s="63"/>
      <c r="L111" s="63"/>
      <c r="M111" s="146"/>
      <c r="N111" s="143"/>
      <c r="O111" s="147"/>
      <c r="P111" s="148"/>
      <c r="Q111" s="4"/>
      <c r="R111" s="53"/>
      <c r="S111" s="56"/>
      <c r="T111" s="12"/>
      <c r="U111" s="12"/>
      <c r="V111" s="13"/>
      <c r="W111" s="32"/>
      <c r="X111" s="12"/>
      <c r="Y111" s="4"/>
      <c r="Z111" s="12"/>
      <c r="AA111" s="4"/>
      <c r="AB111" s="53"/>
      <c r="AC111" s="13"/>
      <c r="AD111" s="12"/>
      <c r="AE111" s="4"/>
      <c r="AF111" s="94"/>
      <c r="AG111" s="95"/>
      <c r="AH111" s="96"/>
      <c r="AI111" s="97"/>
      <c r="AJ111" s="95"/>
      <c r="AK111" s="98"/>
      <c r="AL111" s="94"/>
      <c r="AM111" s="95"/>
      <c r="AN111" s="96"/>
      <c r="AO111" s="99"/>
      <c r="AP111" s="100"/>
      <c r="AQ111" s="14">
        <f t="shared" si="19"/>
        <v>0</v>
      </c>
      <c r="AR111" s="15" t="str">
        <f t="shared" si="20"/>
        <v>OK</v>
      </c>
      <c r="AS111" s="16" t="str">
        <f t="shared" si="21"/>
        <v>-</v>
      </c>
      <c r="AT111" s="24"/>
      <c r="AU111" s="24"/>
      <c r="AV111" s="24"/>
      <c r="AW111" s="24"/>
      <c r="AX111" s="24"/>
      <c r="AY111" s="24"/>
      <c r="AZ111" s="46"/>
      <c r="BA111" s="46"/>
      <c r="BB111" s="49">
        <f t="shared" si="18"/>
        <v>0</v>
      </c>
      <c r="BC111" s="49">
        <f t="shared" si="18"/>
        <v>0</v>
      </c>
      <c r="BD111" s="49">
        <f t="shared" si="18"/>
        <v>0</v>
      </c>
      <c r="BE111" s="49">
        <f t="shared" si="17"/>
        <v>0</v>
      </c>
      <c r="BF111" s="49">
        <f t="shared" si="17"/>
        <v>0</v>
      </c>
      <c r="BG111" s="49">
        <f t="shared" si="17"/>
        <v>0</v>
      </c>
      <c r="BH111" s="49">
        <f t="shared" si="17"/>
        <v>0</v>
      </c>
      <c r="BI111" s="49">
        <f t="shared" si="31"/>
        <v>0</v>
      </c>
      <c r="BJ111" s="49">
        <f t="shared" si="32"/>
        <v>0</v>
      </c>
      <c r="BK111" s="49">
        <f t="shared" si="33"/>
        <v>0</v>
      </c>
      <c r="BL111" s="49">
        <f t="shared" si="34"/>
        <v>0</v>
      </c>
      <c r="BM111" s="49">
        <f t="shared" si="22"/>
        <v>0</v>
      </c>
      <c r="BN111" s="49">
        <f t="shared" si="23"/>
        <v>0</v>
      </c>
      <c r="BO111" s="49">
        <f t="shared" si="24"/>
        <v>0</v>
      </c>
      <c r="BP111" s="49">
        <f t="shared" si="25"/>
        <v>0</v>
      </c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6">
        <f t="shared" si="26"/>
        <v>0</v>
      </c>
      <c r="CC111" s="50">
        <f t="shared" si="27"/>
        <v>0</v>
      </c>
      <c r="CD111" s="46">
        <f t="shared" si="28"/>
        <v>0</v>
      </c>
      <c r="CE111" s="46">
        <f t="shared" si="29"/>
        <v>0</v>
      </c>
      <c r="CF111" s="46">
        <f t="shared" si="30"/>
        <v>0</v>
      </c>
    </row>
    <row r="112" spans="1:84" ht="18.600000000000001" customHeight="1" x14ac:dyDescent="0.15">
      <c r="A112" s="10">
        <v>91</v>
      </c>
      <c r="B112" s="137"/>
      <c r="C112" s="136"/>
      <c r="D112" s="136"/>
      <c r="E112" s="136"/>
      <c r="F112" s="136"/>
      <c r="G112" s="136"/>
      <c r="H112" s="136"/>
      <c r="I112" s="136"/>
      <c r="J112" s="11"/>
      <c r="K112" s="63"/>
      <c r="L112" s="63"/>
      <c r="M112" s="146"/>
      <c r="N112" s="143"/>
      <c r="O112" s="147"/>
      <c r="P112" s="148"/>
      <c r="Q112" s="4"/>
      <c r="R112" s="53"/>
      <c r="S112" s="56"/>
      <c r="T112" s="12"/>
      <c r="U112" s="12"/>
      <c r="V112" s="13"/>
      <c r="W112" s="32"/>
      <c r="X112" s="12"/>
      <c r="Y112" s="4"/>
      <c r="Z112" s="12"/>
      <c r="AA112" s="4"/>
      <c r="AB112" s="53"/>
      <c r="AC112" s="13"/>
      <c r="AD112" s="12"/>
      <c r="AE112" s="4"/>
      <c r="AF112" s="94"/>
      <c r="AG112" s="95"/>
      <c r="AH112" s="96"/>
      <c r="AI112" s="97"/>
      <c r="AJ112" s="95"/>
      <c r="AK112" s="98"/>
      <c r="AL112" s="94"/>
      <c r="AM112" s="95"/>
      <c r="AN112" s="96"/>
      <c r="AO112" s="99"/>
      <c r="AP112" s="100"/>
      <c r="AQ112" s="14">
        <f t="shared" si="19"/>
        <v>0</v>
      </c>
      <c r="AR112" s="15" t="str">
        <f t="shared" si="20"/>
        <v>OK</v>
      </c>
      <c r="AS112" s="16" t="str">
        <f t="shared" si="21"/>
        <v>-</v>
      </c>
      <c r="AT112" s="24"/>
      <c r="AU112" s="24"/>
      <c r="AV112" s="24"/>
      <c r="AW112" s="24"/>
      <c r="AX112" s="24"/>
      <c r="AY112" s="24"/>
      <c r="AZ112" s="46"/>
      <c r="BA112" s="46"/>
      <c r="BB112" s="49">
        <f t="shared" si="18"/>
        <v>0</v>
      </c>
      <c r="BC112" s="49">
        <f t="shared" si="18"/>
        <v>0</v>
      </c>
      <c r="BD112" s="49">
        <f t="shared" si="18"/>
        <v>0</v>
      </c>
      <c r="BE112" s="49">
        <f t="shared" si="17"/>
        <v>0</v>
      </c>
      <c r="BF112" s="49">
        <f t="shared" si="17"/>
        <v>0</v>
      </c>
      <c r="BG112" s="49">
        <f t="shared" si="17"/>
        <v>0</v>
      </c>
      <c r="BH112" s="49">
        <f t="shared" si="17"/>
        <v>0</v>
      </c>
      <c r="BI112" s="49">
        <f t="shared" si="31"/>
        <v>0</v>
      </c>
      <c r="BJ112" s="49">
        <f t="shared" si="32"/>
        <v>0</v>
      </c>
      <c r="BK112" s="49">
        <f t="shared" si="33"/>
        <v>0</v>
      </c>
      <c r="BL112" s="49">
        <f t="shared" si="34"/>
        <v>0</v>
      </c>
      <c r="BM112" s="49">
        <f t="shared" si="22"/>
        <v>0</v>
      </c>
      <c r="BN112" s="49">
        <f t="shared" si="23"/>
        <v>0</v>
      </c>
      <c r="BO112" s="49">
        <f t="shared" si="24"/>
        <v>0</v>
      </c>
      <c r="BP112" s="49">
        <f t="shared" si="25"/>
        <v>0</v>
      </c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6">
        <f t="shared" si="26"/>
        <v>0</v>
      </c>
      <c r="CC112" s="50">
        <f t="shared" si="27"/>
        <v>0</v>
      </c>
      <c r="CD112" s="46">
        <f t="shared" si="28"/>
        <v>0</v>
      </c>
      <c r="CE112" s="46">
        <f t="shared" si="29"/>
        <v>0</v>
      </c>
      <c r="CF112" s="46">
        <f t="shared" si="30"/>
        <v>0</v>
      </c>
    </row>
    <row r="113" spans="1:84" ht="18.600000000000001" customHeight="1" x14ac:dyDescent="0.15">
      <c r="A113" s="10">
        <v>92</v>
      </c>
      <c r="B113" s="137"/>
      <c r="C113" s="136"/>
      <c r="D113" s="136"/>
      <c r="E113" s="136"/>
      <c r="F113" s="136"/>
      <c r="G113" s="136"/>
      <c r="H113" s="136"/>
      <c r="I113" s="136"/>
      <c r="J113" s="11"/>
      <c r="K113" s="63"/>
      <c r="L113" s="63"/>
      <c r="M113" s="146"/>
      <c r="N113" s="143"/>
      <c r="O113" s="147"/>
      <c r="P113" s="148"/>
      <c r="Q113" s="4"/>
      <c r="R113" s="53"/>
      <c r="S113" s="56"/>
      <c r="T113" s="12"/>
      <c r="U113" s="12"/>
      <c r="V113" s="13"/>
      <c r="W113" s="32"/>
      <c r="X113" s="12"/>
      <c r="Y113" s="4"/>
      <c r="Z113" s="12"/>
      <c r="AA113" s="4"/>
      <c r="AB113" s="53"/>
      <c r="AC113" s="13"/>
      <c r="AD113" s="12"/>
      <c r="AE113" s="4"/>
      <c r="AF113" s="94"/>
      <c r="AG113" s="95"/>
      <c r="AH113" s="96"/>
      <c r="AI113" s="97"/>
      <c r="AJ113" s="95"/>
      <c r="AK113" s="98"/>
      <c r="AL113" s="94"/>
      <c r="AM113" s="95"/>
      <c r="AN113" s="96"/>
      <c r="AO113" s="99"/>
      <c r="AP113" s="100"/>
      <c r="AQ113" s="14">
        <f t="shared" si="19"/>
        <v>0</v>
      </c>
      <c r="AR113" s="15" t="str">
        <f t="shared" si="20"/>
        <v>OK</v>
      </c>
      <c r="AS113" s="16" t="str">
        <f>IF(AQ113=0,"-",IF(AND(AQ113&lt;=3,CE113&lt;=2,CF113&lt;=2),"OK","NG"))</f>
        <v>-</v>
      </c>
      <c r="AT113" s="24"/>
      <c r="AU113" s="24"/>
      <c r="AV113" s="24"/>
      <c r="AW113" s="24"/>
      <c r="AX113" s="24"/>
      <c r="AY113" s="24"/>
      <c r="AZ113" s="46"/>
      <c r="BA113" s="46"/>
      <c r="BB113" s="49">
        <f>IF(Q113&lt;&gt;"",IF(AND(COUNTA($Q113:$W113)&lt;=1,ISNUMBER(SEARCH($J113,BB$20)),ISNUMBER(SEARCH($K113,BB$21))),1,-1),0)</f>
        <v>0</v>
      </c>
      <c r="BC113" s="49">
        <f t="shared" si="18"/>
        <v>0</v>
      </c>
      <c r="BD113" s="49">
        <f t="shared" si="18"/>
        <v>0</v>
      </c>
      <c r="BE113" s="49">
        <f t="shared" si="18"/>
        <v>0</v>
      </c>
      <c r="BF113" s="49">
        <f t="shared" si="18"/>
        <v>0</v>
      </c>
      <c r="BG113" s="49">
        <f t="shared" si="18"/>
        <v>0</v>
      </c>
      <c r="BH113" s="49">
        <f>IF(W113&lt;&gt;"",IF(AND(COUNTA($Q113:$W113)&lt;=1,ISNUMBER(SEARCH($J113,BH$20)),ISNUMBER(SEARCH($K113,BH$21))),1,-1),0)</f>
        <v>0</v>
      </c>
      <c r="BI113" s="49">
        <f t="shared" si="31"/>
        <v>0</v>
      </c>
      <c r="BJ113" s="49">
        <f t="shared" si="32"/>
        <v>0</v>
      </c>
      <c r="BK113" s="49">
        <f t="shared" si="33"/>
        <v>0</v>
      </c>
      <c r="BL113" s="49">
        <f t="shared" si="34"/>
        <v>0</v>
      </c>
      <c r="BM113" s="49">
        <f t="shared" si="22"/>
        <v>0</v>
      </c>
      <c r="BN113" s="49">
        <f t="shared" si="23"/>
        <v>0</v>
      </c>
      <c r="BO113" s="49">
        <f t="shared" si="24"/>
        <v>0</v>
      </c>
      <c r="BP113" s="49">
        <f t="shared" si="25"/>
        <v>0</v>
      </c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6">
        <f t="shared" si="26"/>
        <v>0</v>
      </c>
      <c r="CC113" s="50">
        <f t="shared" si="27"/>
        <v>0</v>
      </c>
      <c r="CD113" s="46">
        <f t="shared" si="28"/>
        <v>0</v>
      </c>
      <c r="CE113" s="46">
        <f t="shared" si="29"/>
        <v>0</v>
      </c>
      <c r="CF113" s="46">
        <f t="shared" si="30"/>
        <v>0</v>
      </c>
    </row>
    <row r="114" spans="1:84" ht="18.600000000000001" customHeight="1" x14ac:dyDescent="0.15">
      <c r="A114" s="10">
        <v>93</v>
      </c>
      <c r="B114" s="137"/>
      <c r="C114" s="136"/>
      <c r="D114" s="136"/>
      <c r="E114" s="136"/>
      <c r="F114" s="136"/>
      <c r="G114" s="136"/>
      <c r="H114" s="136"/>
      <c r="I114" s="136"/>
      <c r="J114" s="11"/>
      <c r="K114" s="63"/>
      <c r="L114" s="63"/>
      <c r="M114" s="146"/>
      <c r="N114" s="143"/>
      <c r="O114" s="147"/>
      <c r="P114" s="148"/>
      <c r="Q114" s="4"/>
      <c r="R114" s="53"/>
      <c r="S114" s="56"/>
      <c r="T114" s="12"/>
      <c r="U114" s="12"/>
      <c r="V114" s="13"/>
      <c r="W114" s="32"/>
      <c r="X114" s="12"/>
      <c r="Y114" s="4"/>
      <c r="Z114" s="12"/>
      <c r="AA114" s="4"/>
      <c r="AB114" s="53"/>
      <c r="AC114" s="13"/>
      <c r="AD114" s="12"/>
      <c r="AE114" s="4"/>
      <c r="AF114" s="94"/>
      <c r="AG114" s="95"/>
      <c r="AH114" s="96"/>
      <c r="AI114" s="97"/>
      <c r="AJ114" s="95"/>
      <c r="AK114" s="98"/>
      <c r="AL114" s="94"/>
      <c r="AM114" s="95"/>
      <c r="AN114" s="96"/>
      <c r="AO114" s="99"/>
      <c r="AP114" s="100"/>
      <c r="AQ114" s="14">
        <f t="shared" si="19"/>
        <v>0</v>
      </c>
      <c r="AR114" s="15" t="str">
        <f t="shared" si="20"/>
        <v>OK</v>
      </c>
      <c r="AS114" s="16" t="str">
        <f t="shared" ref="AS114:AS121" si="35">IF(AQ114=0,"-",IF(AND(AQ114&lt;=3,CE114&lt;=2,CF114&lt;=2),"OK","NG"))</f>
        <v>-</v>
      </c>
      <c r="AT114" s="24"/>
      <c r="AU114" s="24"/>
      <c r="AV114" s="24"/>
      <c r="AW114" s="24"/>
      <c r="AX114" s="24"/>
      <c r="AY114" s="24"/>
      <c r="AZ114" s="46"/>
      <c r="BA114" s="46"/>
      <c r="BB114" s="49">
        <f t="shared" ref="BB114:BB121" si="36">IF(Q114&lt;&gt;"",IF(AND(COUNTA($Q114:$W114)&lt;=1,ISNUMBER(SEARCH($J114,BB$20)),ISNUMBER(SEARCH($K114,BB$21))),1,-1),0)</f>
        <v>0</v>
      </c>
      <c r="BC114" s="49">
        <f t="shared" si="18"/>
        <v>0</v>
      </c>
      <c r="BD114" s="49">
        <f t="shared" si="18"/>
        <v>0</v>
      </c>
      <c r="BE114" s="49">
        <f t="shared" si="18"/>
        <v>0</v>
      </c>
      <c r="BF114" s="49">
        <f t="shared" si="18"/>
        <v>0</v>
      </c>
      <c r="BG114" s="49">
        <f t="shared" si="18"/>
        <v>0</v>
      </c>
      <c r="BH114" s="49">
        <f t="shared" si="18"/>
        <v>0</v>
      </c>
      <c r="BI114" s="49">
        <f t="shared" si="31"/>
        <v>0</v>
      </c>
      <c r="BJ114" s="49">
        <f t="shared" si="32"/>
        <v>0</v>
      </c>
      <c r="BK114" s="49">
        <f t="shared" si="33"/>
        <v>0</v>
      </c>
      <c r="BL114" s="49">
        <f t="shared" si="34"/>
        <v>0</v>
      </c>
      <c r="BM114" s="49">
        <f t="shared" si="22"/>
        <v>0</v>
      </c>
      <c r="BN114" s="49">
        <f t="shared" si="23"/>
        <v>0</v>
      </c>
      <c r="BO114" s="49">
        <f t="shared" si="24"/>
        <v>0</v>
      </c>
      <c r="BP114" s="49">
        <f t="shared" si="25"/>
        <v>0</v>
      </c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6">
        <f t="shared" si="26"/>
        <v>0</v>
      </c>
      <c r="CC114" s="50">
        <f t="shared" si="27"/>
        <v>0</v>
      </c>
      <c r="CD114" s="46">
        <f t="shared" si="28"/>
        <v>0</v>
      </c>
      <c r="CE114" s="46">
        <f t="shared" si="29"/>
        <v>0</v>
      </c>
      <c r="CF114" s="46">
        <f t="shared" si="30"/>
        <v>0</v>
      </c>
    </row>
    <row r="115" spans="1:84" ht="18.600000000000001" customHeight="1" x14ac:dyDescent="0.15">
      <c r="A115" s="10">
        <v>94</v>
      </c>
      <c r="B115" s="137"/>
      <c r="C115" s="136"/>
      <c r="D115" s="136"/>
      <c r="E115" s="136"/>
      <c r="F115" s="136"/>
      <c r="G115" s="136"/>
      <c r="H115" s="136"/>
      <c r="I115" s="136"/>
      <c r="J115" s="11"/>
      <c r="K115" s="63"/>
      <c r="L115" s="63"/>
      <c r="M115" s="146"/>
      <c r="N115" s="143"/>
      <c r="O115" s="147"/>
      <c r="P115" s="148"/>
      <c r="Q115" s="4"/>
      <c r="R115" s="53"/>
      <c r="S115" s="56"/>
      <c r="T115" s="12"/>
      <c r="U115" s="12"/>
      <c r="V115" s="13"/>
      <c r="W115" s="32"/>
      <c r="X115" s="12"/>
      <c r="Y115" s="4"/>
      <c r="Z115" s="12"/>
      <c r="AA115" s="4"/>
      <c r="AB115" s="53"/>
      <c r="AC115" s="13"/>
      <c r="AD115" s="12"/>
      <c r="AE115" s="4"/>
      <c r="AF115" s="94"/>
      <c r="AG115" s="95"/>
      <c r="AH115" s="96"/>
      <c r="AI115" s="97"/>
      <c r="AJ115" s="95"/>
      <c r="AK115" s="98"/>
      <c r="AL115" s="94"/>
      <c r="AM115" s="95"/>
      <c r="AN115" s="96"/>
      <c r="AO115" s="99"/>
      <c r="AP115" s="100"/>
      <c r="AQ115" s="14">
        <f t="shared" si="19"/>
        <v>0</v>
      </c>
      <c r="AR115" s="15" t="str">
        <f t="shared" si="20"/>
        <v>OK</v>
      </c>
      <c r="AS115" s="16" t="str">
        <f t="shared" si="35"/>
        <v>-</v>
      </c>
      <c r="AT115" s="24"/>
      <c r="AU115" s="24"/>
      <c r="AV115" s="24"/>
      <c r="AW115" s="24"/>
      <c r="AX115" s="24"/>
      <c r="AY115" s="24"/>
      <c r="AZ115" s="46"/>
      <c r="BA115" s="46"/>
      <c r="BB115" s="49">
        <f t="shared" si="36"/>
        <v>0</v>
      </c>
      <c r="BC115" s="49">
        <f t="shared" si="18"/>
        <v>0</v>
      </c>
      <c r="BD115" s="49">
        <f t="shared" si="18"/>
        <v>0</v>
      </c>
      <c r="BE115" s="49">
        <f t="shared" si="18"/>
        <v>0</v>
      </c>
      <c r="BF115" s="49">
        <f t="shared" si="18"/>
        <v>0</v>
      </c>
      <c r="BG115" s="49">
        <f t="shared" si="18"/>
        <v>0</v>
      </c>
      <c r="BH115" s="49">
        <f t="shared" si="18"/>
        <v>0</v>
      </c>
      <c r="BI115" s="49">
        <f t="shared" si="31"/>
        <v>0</v>
      </c>
      <c r="BJ115" s="49">
        <f t="shared" si="32"/>
        <v>0</v>
      </c>
      <c r="BK115" s="49">
        <f t="shared" si="33"/>
        <v>0</v>
      </c>
      <c r="BL115" s="49">
        <f t="shared" si="34"/>
        <v>0</v>
      </c>
      <c r="BM115" s="49">
        <f t="shared" si="22"/>
        <v>0</v>
      </c>
      <c r="BN115" s="49">
        <f t="shared" si="23"/>
        <v>0</v>
      </c>
      <c r="BO115" s="49">
        <f t="shared" si="24"/>
        <v>0</v>
      </c>
      <c r="BP115" s="49">
        <f t="shared" si="25"/>
        <v>0</v>
      </c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6">
        <f t="shared" si="26"/>
        <v>0</v>
      </c>
      <c r="CC115" s="50">
        <f t="shared" si="27"/>
        <v>0</v>
      </c>
      <c r="CD115" s="46">
        <f t="shared" si="28"/>
        <v>0</v>
      </c>
      <c r="CE115" s="46">
        <f t="shared" si="29"/>
        <v>0</v>
      </c>
      <c r="CF115" s="46">
        <f t="shared" si="30"/>
        <v>0</v>
      </c>
    </row>
    <row r="116" spans="1:84" ht="18.600000000000001" customHeight="1" x14ac:dyDescent="0.15">
      <c r="A116" s="10">
        <v>95</v>
      </c>
      <c r="B116" s="137"/>
      <c r="C116" s="136"/>
      <c r="D116" s="136"/>
      <c r="E116" s="136"/>
      <c r="F116" s="136"/>
      <c r="G116" s="136"/>
      <c r="H116" s="136"/>
      <c r="I116" s="136"/>
      <c r="J116" s="11"/>
      <c r="K116" s="63"/>
      <c r="L116" s="63"/>
      <c r="M116" s="146"/>
      <c r="N116" s="143"/>
      <c r="O116" s="147"/>
      <c r="P116" s="148"/>
      <c r="Q116" s="4"/>
      <c r="R116" s="53"/>
      <c r="S116" s="56"/>
      <c r="T116" s="12"/>
      <c r="U116" s="12"/>
      <c r="V116" s="13"/>
      <c r="W116" s="32"/>
      <c r="X116" s="12"/>
      <c r="Y116" s="4"/>
      <c r="Z116" s="12"/>
      <c r="AA116" s="4"/>
      <c r="AB116" s="53"/>
      <c r="AC116" s="13"/>
      <c r="AD116" s="12"/>
      <c r="AE116" s="4"/>
      <c r="AF116" s="94"/>
      <c r="AG116" s="95"/>
      <c r="AH116" s="96"/>
      <c r="AI116" s="97"/>
      <c r="AJ116" s="95"/>
      <c r="AK116" s="98"/>
      <c r="AL116" s="94"/>
      <c r="AM116" s="95"/>
      <c r="AN116" s="96"/>
      <c r="AO116" s="99"/>
      <c r="AP116" s="100"/>
      <c r="AQ116" s="14">
        <f t="shared" si="19"/>
        <v>0</v>
      </c>
      <c r="AR116" s="15" t="str">
        <f t="shared" si="20"/>
        <v>OK</v>
      </c>
      <c r="AS116" s="16" t="str">
        <f t="shared" si="35"/>
        <v>-</v>
      </c>
      <c r="AT116" s="24"/>
      <c r="AU116" s="24"/>
      <c r="AV116" s="24"/>
      <c r="AW116" s="24"/>
      <c r="AX116" s="24"/>
      <c r="AY116" s="24"/>
      <c r="AZ116" s="46"/>
      <c r="BA116" s="46"/>
      <c r="BB116" s="49">
        <f t="shared" si="36"/>
        <v>0</v>
      </c>
      <c r="BC116" s="49">
        <f t="shared" si="18"/>
        <v>0</v>
      </c>
      <c r="BD116" s="49">
        <f t="shared" si="18"/>
        <v>0</v>
      </c>
      <c r="BE116" s="49">
        <f t="shared" si="18"/>
        <v>0</v>
      </c>
      <c r="BF116" s="49">
        <f t="shared" si="18"/>
        <v>0</v>
      </c>
      <c r="BG116" s="49">
        <f t="shared" si="18"/>
        <v>0</v>
      </c>
      <c r="BH116" s="49">
        <f t="shared" si="18"/>
        <v>0</v>
      </c>
      <c r="BI116" s="49">
        <f t="shared" si="31"/>
        <v>0</v>
      </c>
      <c r="BJ116" s="49">
        <f t="shared" si="32"/>
        <v>0</v>
      </c>
      <c r="BK116" s="49">
        <f t="shared" si="33"/>
        <v>0</v>
      </c>
      <c r="BL116" s="49">
        <f t="shared" si="34"/>
        <v>0</v>
      </c>
      <c r="BM116" s="49">
        <f t="shared" si="22"/>
        <v>0</v>
      </c>
      <c r="BN116" s="49">
        <f t="shared" si="23"/>
        <v>0</v>
      </c>
      <c r="BO116" s="49">
        <f t="shared" si="24"/>
        <v>0</v>
      </c>
      <c r="BP116" s="49">
        <f t="shared" si="25"/>
        <v>0</v>
      </c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6">
        <f t="shared" si="26"/>
        <v>0</v>
      </c>
      <c r="CC116" s="50">
        <f t="shared" si="27"/>
        <v>0</v>
      </c>
      <c r="CD116" s="46">
        <f t="shared" si="28"/>
        <v>0</v>
      </c>
      <c r="CE116" s="46">
        <f t="shared" si="29"/>
        <v>0</v>
      </c>
      <c r="CF116" s="46">
        <f t="shared" si="30"/>
        <v>0</v>
      </c>
    </row>
    <row r="117" spans="1:84" ht="18.600000000000001" customHeight="1" x14ac:dyDescent="0.15">
      <c r="A117" s="10">
        <v>96</v>
      </c>
      <c r="B117" s="137"/>
      <c r="C117" s="136"/>
      <c r="D117" s="136"/>
      <c r="E117" s="136"/>
      <c r="F117" s="136"/>
      <c r="G117" s="136"/>
      <c r="H117" s="136"/>
      <c r="I117" s="136"/>
      <c r="J117" s="11"/>
      <c r="K117" s="63"/>
      <c r="L117" s="63"/>
      <c r="M117" s="146"/>
      <c r="N117" s="143"/>
      <c r="O117" s="147"/>
      <c r="P117" s="148"/>
      <c r="Q117" s="4"/>
      <c r="R117" s="53"/>
      <c r="S117" s="56"/>
      <c r="T117" s="12"/>
      <c r="U117" s="12"/>
      <c r="V117" s="13"/>
      <c r="W117" s="32"/>
      <c r="X117" s="12"/>
      <c r="Y117" s="4"/>
      <c r="Z117" s="12"/>
      <c r="AA117" s="4"/>
      <c r="AB117" s="53"/>
      <c r="AC117" s="13"/>
      <c r="AD117" s="12"/>
      <c r="AE117" s="4"/>
      <c r="AF117" s="94"/>
      <c r="AG117" s="95"/>
      <c r="AH117" s="96"/>
      <c r="AI117" s="97"/>
      <c r="AJ117" s="95"/>
      <c r="AK117" s="98"/>
      <c r="AL117" s="94"/>
      <c r="AM117" s="95"/>
      <c r="AN117" s="96"/>
      <c r="AO117" s="99"/>
      <c r="AP117" s="100"/>
      <c r="AQ117" s="14">
        <f t="shared" si="19"/>
        <v>0</v>
      </c>
      <c r="AR117" s="15" t="str">
        <f t="shared" si="20"/>
        <v>OK</v>
      </c>
      <c r="AS117" s="16" t="str">
        <f t="shared" si="35"/>
        <v>-</v>
      </c>
      <c r="AT117" s="24"/>
      <c r="AU117" s="24"/>
      <c r="AV117" s="24"/>
      <c r="AW117" s="24"/>
      <c r="AX117" s="24"/>
      <c r="AY117" s="24"/>
      <c r="AZ117" s="46"/>
      <c r="BA117" s="46"/>
      <c r="BB117" s="49">
        <f t="shared" si="36"/>
        <v>0</v>
      </c>
      <c r="BC117" s="49">
        <f t="shared" si="18"/>
        <v>0</v>
      </c>
      <c r="BD117" s="49">
        <f t="shared" si="18"/>
        <v>0</v>
      </c>
      <c r="BE117" s="49">
        <f t="shared" si="18"/>
        <v>0</v>
      </c>
      <c r="BF117" s="49">
        <f t="shared" si="18"/>
        <v>0</v>
      </c>
      <c r="BG117" s="49">
        <f t="shared" si="18"/>
        <v>0</v>
      </c>
      <c r="BH117" s="49">
        <f t="shared" si="18"/>
        <v>0</v>
      </c>
      <c r="BI117" s="49">
        <f t="shared" si="31"/>
        <v>0</v>
      </c>
      <c r="BJ117" s="49">
        <f t="shared" si="32"/>
        <v>0</v>
      </c>
      <c r="BK117" s="49">
        <f t="shared" si="33"/>
        <v>0</v>
      </c>
      <c r="BL117" s="49">
        <f t="shared" si="34"/>
        <v>0</v>
      </c>
      <c r="BM117" s="49">
        <f t="shared" si="22"/>
        <v>0</v>
      </c>
      <c r="BN117" s="49">
        <f t="shared" si="23"/>
        <v>0</v>
      </c>
      <c r="BO117" s="49">
        <f t="shared" si="24"/>
        <v>0</v>
      </c>
      <c r="BP117" s="49">
        <f t="shared" si="25"/>
        <v>0</v>
      </c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6">
        <f t="shared" si="26"/>
        <v>0</v>
      </c>
      <c r="CC117" s="50">
        <f t="shared" si="27"/>
        <v>0</v>
      </c>
      <c r="CD117" s="46">
        <f t="shared" si="28"/>
        <v>0</v>
      </c>
      <c r="CE117" s="46">
        <f t="shared" si="29"/>
        <v>0</v>
      </c>
      <c r="CF117" s="46">
        <f t="shared" si="30"/>
        <v>0</v>
      </c>
    </row>
    <row r="118" spans="1:84" ht="18.600000000000001" customHeight="1" x14ac:dyDescent="0.15">
      <c r="A118" s="10">
        <v>97</v>
      </c>
      <c r="B118" s="137"/>
      <c r="C118" s="136"/>
      <c r="D118" s="136"/>
      <c r="E118" s="136"/>
      <c r="F118" s="136"/>
      <c r="G118" s="136"/>
      <c r="H118" s="136"/>
      <c r="I118" s="136"/>
      <c r="J118" s="11"/>
      <c r="K118" s="63"/>
      <c r="L118" s="63"/>
      <c r="M118" s="146"/>
      <c r="N118" s="143"/>
      <c r="O118" s="147"/>
      <c r="P118" s="148"/>
      <c r="Q118" s="4"/>
      <c r="R118" s="53"/>
      <c r="S118" s="56"/>
      <c r="T118" s="12"/>
      <c r="U118" s="12"/>
      <c r="V118" s="13"/>
      <c r="W118" s="32"/>
      <c r="X118" s="12"/>
      <c r="Y118" s="4"/>
      <c r="Z118" s="12"/>
      <c r="AA118" s="4"/>
      <c r="AB118" s="53"/>
      <c r="AC118" s="13"/>
      <c r="AD118" s="12"/>
      <c r="AE118" s="4"/>
      <c r="AF118" s="94"/>
      <c r="AG118" s="95"/>
      <c r="AH118" s="96"/>
      <c r="AI118" s="97"/>
      <c r="AJ118" s="95"/>
      <c r="AK118" s="98"/>
      <c r="AL118" s="94"/>
      <c r="AM118" s="95"/>
      <c r="AN118" s="96"/>
      <c r="AO118" s="99"/>
      <c r="AP118" s="100"/>
      <c r="AQ118" s="14">
        <f t="shared" si="19"/>
        <v>0</v>
      </c>
      <c r="AR118" s="15" t="str">
        <f t="shared" si="20"/>
        <v>OK</v>
      </c>
      <c r="AS118" s="16" t="str">
        <f t="shared" si="35"/>
        <v>-</v>
      </c>
      <c r="AT118" s="24"/>
      <c r="AU118" s="24"/>
      <c r="AV118" s="24"/>
      <c r="AW118" s="24"/>
      <c r="AX118" s="24"/>
      <c r="AY118" s="24"/>
      <c r="AZ118" s="46"/>
      <c r="BA118" s="46"/>
      <c r="BB118" s="49">
        <f t="shared" si="36"/>
        <v>0</v>
      </c>
      <c r="BC118" s="49">
        <f t="shared" si="18"/>
        <v>0</v>
      </c>
      <c r="BD118" s="49">
        <f t="shared" si="18"/>
        <v>0</v>
      </c>
      <c r="BE118" s="49">
        <f t="shared" si="18"/>
        <v>0</v>
      </c>
      <c r="BF118" s="49">
        <f t="shared" si="18"/>
        <v>0</v>
      </c>
      <c r="BG118" s="49">
        <f t="shared" si="18"/>
        <v>0</v>
      </c>
      <c r="BH118" s="49">
        <f t="shared" si="18"/>
        <v>0</v>
      </c>
      <c r="BI118" s="49">
        <f t="shared" si="31"/>
        <v>0</v>
      </c>
      <c r="BJ118" s="49">
        <f t="shared" si="32"/>
        <v>0</v>
      </c>
      <c r="BK118" s="49">
        <f t="shared" si="33"/>
        <v>0</v>
      </c>
      <c r="BL118" s="49">
        <f t="shared" si="34"/>
        <v>0</v>
      </c>
      <c r="BM118" s="49">
        <f t="shared" si="22"/>
        <v>0</v>
      </c>
      <c r="BN118" s="49">
        <f t="shared" si="23"/>
        <v>0</v>
      </c>
      <c r="BO118" s="49">
        <f t="shared" si="24"/>
        <v>0</v>
      </c>
      <c r="BP118" s="49">
        <f t="shared" si="25"/>
        <v>0</v>
      </c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6">
        <f t="shared" si="26"/>
        <v>0</v>
      </c>
      <c r="CC118" s="50">
        <f t="shared" si="27"/>
        <v>0</v>
      </c>
      <c r="CD118" s="46">
        <f t="shared" si="28"/>
        <v>0</v>
      </c>
      <c r="CE118" s="46">
        <f t="shared" si="29"/>
        <v>0</v>
      </c>
      <c r="CF118" s="46">
        <f t="shared" si="30"/>
        <v>0</v>
      </c>
    </row>
    <row r="119" spans="1:84" ht="18.600000000000001" customHeight="1" x14ac:dyDescent="0.15">
      <c r="A119" s="10">
        <v>98</v>
      </c>
      <c r="B119" s="137"/>
      <c r="C119" s="136"/>
      <c r="D119" s="136"/>
      <c r="E119" s="136"/>
      <c r="F119" s="136"/>
      <c r="G119" s="136"/>
      <c r="H119" s="136"/>
      <c r="I119" s="136"/>
      <c r="J119" s="11"/>
      <c r="K119" s="63"/>
      <c r="L119" s="63"/>
      <c r="M119" s="146"/>
      <c r="N119" s="143"/>
      <c r="O119" s="147"/>
      <c r="P119" s="148"/>
      <c r="Q119" s="4"/>
      <c r="R119" s="53"/>
      <c r="S119" s="56"/>
      <c r="T119" s="12"/>
      <c r="U119" s="12"/>
      <c r="V119" s="13"/>
      <c r="W119" s="32"/>
      <c r="X119" s="12"/>
      <c r="Y119" s="4"/>
      <c r="Z119" s="12"/>
      <c r="AA119" s="4"/>
      <c r="AB119" s="53"/>
      <c r="AC119" s="13"/>
      <c r="AD119" s="12"/>
      <c r="AE119" s="4"/>
      <c r="AF119" s="94"/>
      <c r="AG119" s="95"/>
      <c r="AH119" s="96"/>
      <c r="AI119" s="97"/>
      <c r="AJ119" s="95"/>
      <c r="AK119" s="98"/>
      <c r="AL119" s="94"/>
      <c r="AM119" s="95"/>
      <c r="AN119" s="96"/>
      <c r="AO119" s="99"/>
      <c r="AP119" s="100"/>
      <c r="AQ119" s="14">
        <f t="shared" si="19"/>
        <v>0</v>
      </c>
      <c r="AR119" s="15" t="str">
        <f t="shared" si="20"/>
        <v>OK</v>
      </c>
      <c r="AS119" s="16" t="str">
        <f t="shared" si="35"/>
        <v>-</v>
      </c>
      <c r="AT119" s="24"/>
      <c r="AU119" s="24"/>
      <c r="AV119" s="24"/>
      <c r="AW119" s="24"/>
      <c r="AX119" s="24"/>
      <c r="AY119" s="24"/>
      <c r="AZ119" s="46"/>
      <c r="BA119" s="46"/>
      <c r="BB119" s="49">
        <f t="shared" si="36"/>
        <v>0</v>
      </c>
      <c r="BC119" s="49">
        <f t="shared" si="18"/>
        <v>0</v>
      </c>
      <c r="BD119" s="49">
        <f t="shared" si="18"/>
        <v>0</v>
      </c>
      <c r="BE119" s="49">
        <f t="shared" si="18"/>
        <v>0</v>
      </c>
      <c r="BF119" s="49">
        <f t="shared" si="18"/>
        <v>0</v>
      </c>
      <c r="BG119" s="49">
        <f t="shared" si="18"/>
        <v>0</v>
      </c>
      <c r="BH119" s="49">
        <f t="shared" si="18"/>
        <v>0</v>
      </c>
      <c r="BI119" s="49">
        <f t="shared" si="31"/>
        <v>0</v>
      </c>
      <c r="BJ119" s="49">
        <f t="shared" si="32"/>
        <v>0</v>
      </c>
      <c r="BK119" s="49">
        <f t="shared" si="33"/>
        <v>0</v>
      </c>
      <c r="BL119" s="49">
        <f t="shared" si="34"/>
        <v>0</v>
      </c>
      <c r="BM119" s="49">
        <f t="shared" si="22"/>
        <v>0</v>
      </c>
      <c r="BN119" s="49">
        <f t="shared" si="23"/>
        <v>0</v>
      </c>
      <c r="BO119" s="49">
        <f t="shared" si="24"/>
        <v>0</v>
      </c>
      <c r="BP119" s="49">
        <f t="shared" si="25"/>
        <v>0</v>
      </c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6">
        <f t="shared" si="26"/>
        <v>0</v>
      </c>
      <c r="CC119" s="50">
        <f t="shared" si="27"/>
        <v>0</v>
      </c>
      <c r="CD119" s="46">
        <f t="shared" si="28"/>
        <v>0</v>
      </c>
      <c r="CE119" s="46">
        <f t="shared" si="29"/>
        <v>0</v>
      </c>
      <c r="CF119" s="46">
        <f t="shared" si="30"/>
        <v>0</v>
      </c>
    </row>
    <row r="120" spans="1:84" ht="18.600000000000001" customHeight="1" x14ac:dyDescent="0.15">
      <c r="A120" s="10">
        <v>99</v>
      </c>
      <c r="B120" s="137"/>
      <c r="C120" s="136"/>
      <c r="D120" s="136"/>
      <c r="E120" s="136"/>
      <c r="F120" s="136"/>
      <c r="G120" s="136"/>
      <c r="H120" s="136"/>
      <c r="I120" s="136"/>
      <c r="J120" s="11"/>
      <c r="K120" s="63"/>
      <c r="L120" s="63"/>
      <c r="M120" s="146"/>
      <c r="N120" s="143"/>
      <c r="O120" s="147"/>
      <c r="P120" s="148"/>
      <c r="Q120" s="4"/>
      <c r="R120" s="53"/>
      <c r="S120" s="56"/>
      <c r="T120" s="12"/>
      <c r="U120" s="12"/>
      <c r="V120" s="13"/>
      <c r="W120" s="32"/>
      <c r="X120" s="12"/>
      <c r="Y120" s="4"/>
      <c r="Z120" s="12"/>
      <c r="AA120" s="4"/>
      <c r="AB120" s="53"/>
      <c r="AC120" s="13"/>
      <c r="AD120" s="12"/>
      <c r="AE120" s="4"/>
      <c r="AF120" s="94"/>
      <c r="AG120" s="95"/>
      <c r="AH120" s="96"/>
      <c r="AI120" s="97"/>
      <c r="AJ120" s="95"/>
      <c r="AK120" s="98"/>
      <c r="AL120" s="94"/>
      <c r="AM120" s="95"/>
      <c r="AN120" s="96"/>
      <c r="AO120" s="99"/>
      <c r="AP120" s="100"/>
      <c r="AQ120" s="14">
        <f t="shared" si="19"/>
        <v>0</v>
      </c>
      <c r="AR120" s="15" t="str">
        <f t="shared" si="20"/>
        <v>OK</v>
      </c>
      <c r="AS120" s="16" t="str">
        <f t="shared" si="35"/>
        <v>-</v>
      </c>
      <c r="AT120" s="24"/>
      <c r="AU120" s="24"/>
      <c r="AV120" s="24"/>
      <c r="AW120" s="24"/>
      <c r="AX120" s="24"/>
      <c r="AY120" s="24"/>
      <c r="AZ120" s="46"/>
      <c r="BA120" s="46"/>
      <c r="BB120" s="49">
        <f t="shared" si="36"/>
        <v>0</v>
      </c>
      <c r="BC120" s="49">
        <f t="shared" si="18"/>
        <v>0</v>
      </c>
      <c r="BD120" s="49">
        <f t="shared" si="18"/>
        <v>0</v>
      </c>
      <c r="BE120" s="49">
        <f t="shared" si="18"/>
        <v>0</v>
      </c>
      <c r="BF120" s="49">
        <f t="shared" si="18"/>
        <v>0</v>
      </c>
      <c r="BG120" s="49">
        <f t="shared" si="18"/>
        <v>0</v>
      </c>
      <c r="BH120" s="49">
        <f t="shared" si="18"/>
        <v>0</v>
      </c>
      <c r="BI120" s="49">
        <f t="shared" si="31"/>
        <v>0</v>
      </c>
      <c r="BJ120" s="49">
        <f t="shared" si="32"/>
        <v>0</v>
      </c>
      <c r="BK120" s="49">
        <f t="shared" si="33"/>
        <v>0</v>
      </c>
      <c r="BL120" s="49">
        <f t="shared" si="34"/>
        <v>0</v>
      </c>
      <c r="BM120" s="49">
        <f t="shared" si="22"/>
        <v>0</v>
      </c>
      <c r="BN120" s="49">
        <f t="shared" si="23"/>
        <v>0</v>
      </c>
      <c r="BO120" s="49">
        <f t="shared" si="24"/>
        <v>0</v>
      </c>
      <c r="BP120" s="49">
        <f t="shared" si="25"/>
        <v>0</v>
      </c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6">
        <f t="shared" si="26"/>
        <v>0</v>
      </c>
      <c r="CC120" s="50">
        <f t="shared" si="27"/>
        <v>0</v>
      </c>
      <c r="CD120" s="46">
        <f t="shared" si="28"/>
        <v>0</v>
      </c>
      <c r="CE120" s="46">
        <f t="shared" si="29"/>
        <v>0</v>
      </c>
      <c r="CF120" s="46">
        <f t="shared" si="30"/>
        <v>0</v>
      </c>
    </row>
    <row r="121" spans="1:84" ht="18.75" customHeight="1" thickBot="1" x14ac:dyDescent="0.2">
      <c r="A121" s="17">
        <v>100</v>
      </c>
      <c r="B121" s="144"/>
      <c r="C121" s="145"/>
      <c r="D121" s="145"/>
      <c r="E121" s="145"/>
      <c r="F121" s="145"/>
      <c r="G121" s="145"/>
      <c r="H121" s="145"/>
      <c r="I121" s="145"/>
      <c r="J121" s="19"/>
      <c r="K121" s="65"/>
      <c r="L121" s="65"/>
      <c r="M121" s="314"/>
      <c r="N121" s="315"/>
      <c r="O121" s="316"/>
      <c r="P121" s="317"/>
      <c r="Q121" s="18"/>
      <c r="R121" s="54"/>
      <c r="S121" s="57"/>
      <c r="T121" s="21"/>
      <c r="U121" s="21"/>
      <c r="V121" s="22"/>
      <c r="W121" s="58"/>
      <c r="X121" s="21"/>
      <c r="Y121" s="20"/>
      <c r="Z121" s="21"/>
      <c r="AA121" s="20"/>
      <c r="AB121" s="54"/>
      <c r="AC121" s="22"/>
      <c r="AD121" s="21"/>
      <c r="AE121" s="20"/>
      <c r="AF121" s="101"/>
      <c r="AG121" s="102"/>
      <c r="AH121" s="103"/>
      <c r="AI121" s="104"/>
      <c r="AJ121" s="102"/>
      <c r="AK121" s="105"/>
      <c r="AL121" s="101"/>
      <c r="AM121" s="102"/>
      <c r="AN121" s="103"/>
      <c r="AO121" s="106"/>
      <c r="AP121" s="107"/>
      <c r="AQ121" s="25">
        <f t="shared" si="19"/>
        <v>0</v>
      </c>
      <c r="AR121" s="30" t="str">
        <f t="shared" si="20"/>
        <v>OK</v>
      </c>
      <c r="AS121" s="23" t="str">
        <f t="shared" si="35"/>
        <v>-</v>
      </c>
      <c r="AT121" s="24"/>
      <c r="AU121" s="24"/>
      <c r="AV121" s="24"/>
      <c r="AW121" s="24"/>
      <c r="AX121" s="24"/>
      <c r="AY121" s="24"/>
      <c r="AZ121" s="46"/>
      <c r="BB121" s="49">
        <f t="shared" si="36"/>
        <v>0</v>
      </c>
      <c r="BC121" s="49">
        <f t="shared" si="18"/>
        <v>0</v>
      </c>
      <c r="BD121" s="49">
        <f t="shared" si="18"/>
        <v>0</v>
      </c>
      <c r="BE121" s="49">
        <f t="shared" si="18"/>
        <v>0</v>
      </c>
      <c r="BF121" s="49">
        <f t="shared" si="18"/>
        <v>0</v>
      </c>
      <c r="BG121" s="49">
        <f t="shared" si="18"/>
        <v>0</v>
      </c>
      <c r="BH121" s="49">
        <f t="shared" si="18"/>
        <v>0</v>
      </c>
      <c r="BI121" s="49">
        <f t="shared" si="31"/>
        <v>0</v>
      </c>
      <c r="BJ121" s="49">
        <f t="shared" si="32"/>
        <v>0</v>
      </c>
      <c r="BK121" s="49">
        <f t="shared" si="33"/>
        <v>0</v>
      </c>
      <c r="BL121" s="49">
        <f t="shared" si="34"/>
        <v>0</v>
      </c>
      <c r="BM121" s="49">
        <f t="shared" si="22"/>
        <v>0</v>
      </c>
      <c r="BN121" s="49">
        <f t="shared" si="23"/>
        <v>0</v>
      </c>
      <c r="BO121" s="49">
        <f t="shared" si="24"/>
        <v>0</v>
      </c>
      <c r="BP121" s="49">
        <f t="shared" si="25"/>
        <v>0</v>
      </c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6">
        <f t="shared" si="26"/>
        <v>0</v>
      </c>
      <c r="CC121" s="50">
        <f t="shared" si="27"/>
        <v>0</v>
      </c>
      <c r="CD121" s="46">
        <f t="shared" si="28"/>
        <v>0</v>
      </c>
      <c r="CE121" s="46">
        <f t="shared" si="29"/>
        <v>0</v>
      </c>
      <c r="CF121" s="46">
        <f t="shared" si="30"/>
        <v>0</v>
      </c>
    </row>
    <row r="122" spans="1:84" ht="18.75" customHeight="1" thickTop="1" x14ac:dyDescent="0.15">
      <c r="AQ122" s="2"/>
      <c r="AR122" s="31"/>
      <c r="AS122" s="2"/>
      <c r="AT122" s="24"/>
      <c r="AU122" s="24"/>
      <c r="AV122" s="24"/>
      <c r="AW122" s="24"/>
      <c r="AX122" s="24"/>
      <c r="AY122" s="24"/>
      <c r="AZ122" s="237"/>
      <c r="BA122" s="237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  <c r="BP122" s="46"/>
      <c r="BQ122" s="46"/>
      <c r="BR122" s="46"/>
      <c r="BS122" s="46"/>
      <c r="BT122" s="46"/>
      <c r="BU122" s="46"/>
      <c r="BV122" s="46"/>
      <c r="BW122" s="46"/>
      <c r="BX122" s="46"/>
      <c r="BY122" s="46"/>
      <c r="BZ122" s="46"/>
      <c r="CA122" s="46"/>
      <c r="CB122" s="46"/>
      <c r="CC122" s="46"/>
      <c r="CD122" s="46"/>
      <c r="CE122" s="46"/>
      <c r="CF122" s="46"/>
    </row>
    <row r="123" spans="1:84" ht="18.75" customHeight="1" x14ac:dyDescent="0.15">
      <c r="AZ123" s="43"/>
    </row>
    <row r="124" spans="1:84" ht="18.75" customHeight="1" x14ac:dyDescent="0.15">
      <c r="AZ124" s="43"/>
    </row>
    <row r="125" spans="1:84" ht="18.75" customHeight="1" x14ac:dyDescent="0.15">
      <c r="AZ125" s="43"/>
    </row>
    <row r="126" spans="1:84" ht="18.75" customHeight="1" x14ac:dyDescent="0.15">
      <c r="AZ126" s="43"/>
    </row>
  </sheetData>
  <sheetProtection algorithmName="SHA-512" hashValue="2JSIh5pI2TEcgAAiVbTFogxj9Q7GGu0/+0tJE3THV1axYTrg4/Sul4hJc9EEILiKjbpH4GCdLNTmMVEtLYOB4g==" saltValue="5W1iIUjVOD/Tma8YkuU6rA==" spinCount="100000" sheet="1" selectLockedCells="1"/>
  <mergeCells count="547">
    <mergeCell ref="B121:E121"/>
    <mergeCell ref="F121:I121"/>
    <mergeCell ref="M121:N121"/>
    <mergeCell ref="O121:P121"/>
    <mergeCell ref="AZ122:BA122"/>
    <mergeCell ref="B119:E119"/>
    <mergeCell ref="F119:I119"/>
    <mergeCell ref="M119:N119"/>
    <mergeCell ref="O119:P119"/>
    <mergeCell ref="B120:E120"/>
    <mergeCell ref="F120:I120"/>
    <mergeCell ref="M120:N120"/>
    <mergeCell ref="O120:P120"/>
    <mergeCell ref="B117:E117"/>
    <mergeCell ref="F117:I117"/>
    <mergeCell ref="M117:N117"/>
    <mergeCell ref="O117:P117"/>
    <mergeCell ref="B118:E118"/>
    <mergeCell ref="F118:I118"/>
    <mergeCell ref="M118:N118"/>
    <mergeCell ref="O118:P118"/>
    <mergeCell ref="B115:E115"/>
    <mergeCell ref="F115:I115"/>
    <mergeCell ref="M115:N115"/>
    <mergeCell ref="O115:P115"/>
    <mergeCell ref="B116:E116"/>
    <mergeCell ref="F116:I116"/>
    <mergeCell ref="M116:N116"/>
    <mergeCell ref="O116:P116"/>
    <mergeCell ref="B113:E113"/>
    <mergeCell ref="F113:I113"/>
    <mergeCell ref="M113:N113"/>
    <mergeCell ref="O113:P113"/>
    <mergeCell ref="B114:E114"/>
    <mergeCell ref="F114:I114"/>
    <mergeCell ref="M114:N114"/>
    <mergeCell ref="O114:P114"/>
    <mergeCell ref="B111:E111"/>
    <mergeCell ref="F111:I111"/>
    <mergeCell ref="M111:N111"/>
    <mergeCell ref="O111:P111"/>
    <mergeCell ref="B112:E112"/>
    <mergeCell ref="F112:I112"/>
    <mergeCell ref="M112:N112"/>
    <mergeCell ref="O112:P112"/>
    <mergeCell ref="B109:E109"/>
    <mergeCell ref="F109:I109"/>
    <mergeCell ref="M109:N109"/>
    <mergeCell ref="O109:P109"/>
    <mergeCell ref="B110:E110"/>
    <mergeCell ref="F110:I110"/>
    <mergeCell ref="M110:N110"/>
    <mergeCell ref="O110:P110"/>
    <mergeCell ref="B107:E107"/>
    <mergeCell ref="F107:I107"/>
    <mergeCell ref="M107:N107"/>
    <mergeCell ref="O107:P107"/>
    <mergeCell ref="B108:E108"/>
    <mergeCell ref="F108:I108"/>
    <mergeCell ref="M108:N108"/>
    <mergeCell ref="O108:P108"/>
    <mergeCell ref="B105:E105"/>
    <mergeCell ref="F105:I105"/>
    <mergeCell ref="M105:N105"/>
    <mergeCell ref="O105:P105"/>
    <mergeCell ref="B106:E106"/>
    <mergeCell ref="F106:I106"/>
    <mergeCell ref="M106:N106"/>
    <mergeCell ref="O106:P106"/>
    <mergeCell ref="B103:E103"/>
    <mergeCell ref="F103:I103"/>
    <mergeCell ref="M103:N103"/>
    <mergeCell ref="O103:P103"/>
    <mergeCell ref="B104:E104"/>
    <mergeCell ref="F104:I104"/>
    <mergeCell ref="M104:N104"/>
    <mergeCell ref="O104:P104"/>
    <mergeCell ref="B101:E101"/>
    <mergeCell ref="F101:I101"/>
    <mergeCell ref="M101:N101"/>
    <mergeCell ref="O101:P101"/>
    <mergeCell ref="B102:E102"/>
    <mergeCell ref="F102:I102"/>
    <mergeCell ref="M102:N102"/>
    <mergeCell ref="O102:P102"/>
    <mergeCell ref="B99:E99"/>
    <mergeCell ref="F99:I99"/>
    <mergeCell ref="M99:N99"/>
    <mergeCell ref="O99:P99"/>
    <mergeCell ref="B100:E100"/>
    <mergeCell ref="F100:I100"/>
    <mergeCell ref="M100:N100"/>
    <mergeCell ref="O100:P100"/>
    <mergeCell ref="B97:E97"/>
    <mergeCell ref="F97:I97"/>
    <mergeCell ref="M97:N97"/>
    <mergeCell ref="O97:P97"/>
    <mergeCell ref="B98:E98"/>
    <mergeCell ref="F98:I98"/>
    <mergeCell ref="M98:N98"/>
    <mergeCell ref="O98:P98"/>
    <mergeCell ref="B95:E95"/>
    <mergeCell ref="F95:I95"/>
    <mergeCell ref="M95:N95"/>
    <mergeCell ref="O95:P95"/>
    <mergeCell ref="B96:E96"/>
    <mergeCell ref="F96:I96"/>
    <mergeCell ref="M96:N96"/>
    <mergeCell ref="O96:P96"/>
    <mergeCell ref="B93:E93"/>
    <mergeCell ref="F93:I93"/>
    <mergeCell ref="M93:N93"/>
    <mergeCell ref="O93:P93"/>
    <mergeCell ref="B94:E94"/>
    <mergeCell ref="F94:I94"/>
    <mergeCell ref="M94:N94"/>
    <mergeCell ref="O94:P94"/>
    <mergeCell ref="B91:E91"/>
    <mergeCell ref="F91:I91"/>
    <mergeCell ref="M91:N91"/>
    <mergeCell ref="O91:P91"/>
    <mergeCell ref="B92:E92"/>
    <mergeCell ref="F92:I92"/>
    <mergeCell ref="M92:N92"/>
    <mergeCell ref="O92:P92"/>
    <mergeCell ref="B89:E89"/>
    <mergeCell ref="F89:I89"/>
    <mergeCell ref="M89:N89"/>
    <mergeCell ref="O89:P89"/>
    <mergeCell ref="B90:E90"/>
    <mergeCell ref="F90:I90"/>
    <mergeCell ref="M90:N90"/>
    <mergeCell ref="O90:P90"/>
    <mergeCell ref="B87:E87"/>
    <mergeCell ref="F87:I87"/>
    <mergeCell ref="M87:N87"/>
    <mergeCell ref="O87:P87"/>
    <mergeCell ref="B88:E88"/>
    <mergeCell ref="F88:I88"/>
    <mergeCell ref="M88:N88"/>
    <mergeCell ref="O88:P88"/>
    <mergeCell ref="B85:E85"/>
    <mergeCell ref="F85:I85"/>
    <mergeCell ref="M85:N85"/>
    <mergeCell ref="O85:P85"/>
    <mergeCell ref="B86:E86"/>
    <mergeCell ref="F86:I86"/>
    <mergeCell ref="M86:N86"/>
    <mergeCell ref="O86:P86"/>
    <mergeCell ref="B83:E83"/>
    <mergeCell ref="F83:I83"/>
    <mergeCell ref="M83:N83"/>
    <mergeCell ref="O83:P83"/>
    <mergeCell ref="B84:E84"/>
    <mergeCell ref="F84:I84"/>
    <mergeCell ref="M84:N84"/>
    <mergeCell ref="O84:P84"/>
    <mergeCell ref="B81:E81"/>
    <mergeCell ref="F81:I81"/>
    <mergeCell ref="M81:N81"/>
    <mergeCell ref="O81:P81"/>
    <mergeCell ref="B82:E82"/>
    <mergeCell ref="F82:I82"/>
    <mergeCell ref="M82:N82"/>
    <mergeCell ref="O82:P82"/>
    <mergeCell ref="B79:E79"/>
    <mergeCell ref="F79:I79"/>
    <mergeCell ref="M79:N79"/>
    <mergeCell ref="O79:P79"/>
    <mergeCell ref="B80:E80"/>
    <mergeCell ref="F80:I80"/>
    <mergeCell ref="M80:N80"/>
    <mergeCell ref="O80:P80"/>
    <mergeCell ref="B77:E77"/>
    <mergeCell ref="F77:I77"/>
    <mergeCell ref="M77:N77"/>
    <mergeCell ref="O77:P77"/>
    <mergeCell ref="B78:E78"/>
    <mergeCell ref="F78:I78"/>
    <mergeCell ref="M78:N78"/>
    <mergeCell ref="O78:P78"/>
    <mergeCell ref="B75:E75"/>
    <mergeCell ref="F75:I75"/>
    <mergeCell ref="M75:N75"/>
    <mergeCell ref="O75:P75"/>
    <mergeCell ref="B76:E76"/>
    <mergeCell ref="F76:I76"/>
    <mergeCell ref="M76:N76"/>
    <mergeCell ref="O76:P76"/>
    <mergeCell ref="B73:E73"/>
    <mergeCell ref="F73:I73"/>
    <mergeCell ref="M73:N73"/>
    <mergeCell ref="O73:P73"/>
    <mergeCell ref="B74:E74"/>
    <mergeCell ref="F74:I74"/>
    <mergeCell ref="M74:N74"/>
    <mergeCell ref="O74:P74"/>
    <mergeCell ref="B71:E71"/>
    <mergeCell ref="F71:I71"/>
    <mergeCell ref="M71:N71"/>
    <mergeCell ref="O71:P71"/>
    <mergeCell ref="B72:E72"/>
    <mergeCell ref="F72:I72"/>
    <mergeCell ref="M72:N72"/>
    <mergeCell ref="O72:P72"/>
    <mergeCell ref="B69:E69"/>
    <mergeCell ref="F69:I69"/>
    <mergeCell ref="M69:N69"/>
    <mergeCell ref="O69:P69"/>
    <mergeCell ref="B70:E70"/>
    <mergeCell ref="F70:I70"/>
    <mergeCell ref="M70:N70"/>
    <mergeCell ref="O70:P70"/>
    <mergeCell ref="B67:E67"/>
    <mergeCell ref="F67:I67"/>
    <mergeCell ref="M67:N67"/>
    <mergeCell ref="O67:P67"/>
    <mergeCell ref="B68:E68"/>
    <mergeCell ref="F68:I68"/>
    <mergeCell ref="M68:N68"/>
    <mergeCell ref="O68:P68"/>
    <mergeCell ref="B65:E65"/>
    <mergeCell ref="F65:I65"/>
    <mergeCell ref="M65:N65"/>
    <mergeCell ref="O65:P65"/>
    <mergeCell ref="B66:E66"/>
    <mergeCell ref="F66:I66"/>
    <mergeCell ref="M66:N66"/>
    <mergeCell ref="O66:P66"/>
    <mergeCell ref="B63:E63"/>
    <mergeCell ref="F63:I63"/>
    <mergeCell ref="M63:N63"/>
    <mergeCell ref="O63:P63"/>
    <mergeCell ref="B64:E64"/>
    <mergeCell ref="F64:I64"/>
    <mergeCell ref="M64:N64"/>
    <mergeCell ref="O64:P64"/>
    <mergeCell ref="B61:E61"/>
    <mergeCell ref="F61:I61"/>
    <mergeCell ref="M61:N61"/>
    <mergeCell ref="O61:P61"/>
    <mergeCell ref="B62:E62"/>
    <mergeCell ref="F62:I62"/>
    <mergeCell ref="M62:N62"/>
    <mergeCell ref="O62:P62"/>
    <mergeCell ref="B59:E59"/>
    <mergeCell ref="F59:I59"/>
    <mergeCell ref="M59:N59"/>
    <mergeCell ref="O59:P59"/>
    <mergeCell ref="B60:E60"/>
    <mergeCell ref="F60:I60"/>
    <mergeCell ref="M60:N60"/>
    <mergeCell ref="O60:P60"/>
    <mergeCell ref="B57:E57"/>
    <mergeCell ref="F57:I57"/>
    <mergeCell ref="M57:N57"/>
    <mergeCell ref="O57:P57"/>
    <mergeCell ref="B58:E58"/>
    <mergeCell ref="F58:I58"/>
    <mergeCell ref="M58:N58"/>
    <mergeCell ref="O58:P58"/>
    <mergeCell ref="B55:E55"/>
    <mergeCell ref="F55:I55"/>
    <mergeCell ref="M55:N55"/>
    <mergeCell ref="O55:P55"/>
    <mergeCell ref="B56:E56"/>
    <mergeCell ref="F56:I56"/>
    <mergeCell ref="M56:N56"/>
    <mergeCell ref="O56:P56"/>
    <mergeCell ref="B53:E53"/>
    <mergeCell ref="F53:I53"/>
    <mergeCell ref="M53:N53"/>
    <mergeCell ref="O53:P53"/>
    <mergeCell ref="B54:E54"/>
    <mergeCell ref="F54:I54"/>
    <mergeCell ref="M54:N54"/>
    <mergeCell ref="O54:P54"/>
    <mergeCell ref="B51:E51"/>
    <mergeCell ref="F51:I51"/>
    <mergeCell ref="M51:N51"/>
    <mergeCell ref="O51:P51"/>
    <mergeCell ref="B52:E52"/>
    <mergeCell ref="F52:I52"/>
    <mergeCell ref="M52:N52"/>
    <mergeCell ref="O52:P52"/>
    <mergeCell ref="B49:E49"/>
    <mergeCell ref="F49:I49"/>
    <mergeCell ref="M49:N49"/>
    <mergeCell ref="O49:P49"/>
    <mergeCell ref="B50:E50"/>
    <mergeCell ref="F50:I50"/>
    <mergeCell ref="M50:N50"/>
    <mergeCell ref="O50:P50"/>
    <mergeCell ref="B47:E47"/>
    <mergeCell ref="F47:I47"/>
    <mergeCell ref="M47:N47"/>
    <mergeCell ref="O47:P47"/>
    <mergeCell ref="B48:E48"/>
    <mergeCell ref="F48:I48"/>
    <mergeCell ref="M48:N48"/>
    <mergeCell ref="O48:P48"/>
    <mergeCell ref="B45:E45"/>
    <mergeCell ref="F45:I45"/>
    <mergeCell ref="M45:N45"/>
    <mergeCell ref="O45:P45"/>
    <mergeCell ref="B46:E46"/>
    <mergeCell ref="F46:I46"/>
    <mergeCell ref="M46:N46"/>
    <mergeCell ref="O46:P46"/>
    <mergeCell ref="B43:E43"/>
    <mergeCell ref="F43:I43"/>
    <mergeCell ref="M43:N43"/>
    <mergeCell ref="O43:P43"/>
    <mergeCell ref="B44:E44"/>
    <mergeCell ref="F44:I44"/>
    <mergeCell ref="M44:N44"/>
    <mergeCell ref="O44:P44"/>
    <mergeCell ref="B41:E41"/>
    <mergeCell ref="F41:I41"/>
    <mergeCell ref="M41:N41"/>
    <mergeCell ref="O41:P41"/>
    <mergeCell ref="B42:E42"/>
    <mergeCell ref="F42:I42"/>
    <mergeCell ref="M42:N42"/>
    <mergeCell ref="O42:P42"/>
    <mergeCell ref="B39:E39"/>
    <mergeCell ref="F39:I39"/>
    <mergeCell ref="M39:N39"/>
    <mergeCell ref="O39:P39"/>
    <mergeCell ref="B40:E40"/>
    <mergeCell ref="F40:I40"/>
    <mergeCell ref="M40:N40"/>
    <mergeCell ref="O40:P40"/>
    <mergeCell ref="B37:E37"/>
    <mergeCell ref="F37:I37"/>
    <mergeCell ref="M37:N37"/>
    <mergeCell ref="O37:P37"/>
    <mergeCell ref="B38:E38"/>
    <mergeCell ref="F38:I38"/>
    <mergeCell ref="M38:N38"/>
    <mergeCell ref="O38:P38"/>
    <mergeCell ref="B35:E35"/>
    <mergeCell ref="F35:I35"/>
    <mergeCell ref="M35:N35"/>
    <mergeCell ref="O35:P35"/>
    <mergeCell ref="B36:E36"/>
    <mergeCell ref="F36:I36"/>
    <mergeCell ref="M36:N36"/>
    <mergeCell ref="O36:P36"/>
    <mergeCell ref="B33:E33"/>
    <mergeCell ref="F33:I33"/>
    <mergeCell ref="M33:N33"/>
    <mergeCell ref="O33:P33"/>
    <mergeCell ref="B34:E34"/>
    <mergeCell ref="F34:I34"/>
    <mergeCell ref="M34:N34"/>
    <mergeCell ref="O34:P34"/>
    <mergeCell ref="B31:E31"/>
    <mergeCell ref="F31:I31"/>
    <mergeCell ref="M31:N31"/>
    <mergeCell ref="O31:P31"/>
    <mergeCell ref="B32:E32"/>
    <mergeCell ref="F32:I32"/>
    <mergeCell ref="M32:N32"/>
    <mergeCell ref="O32:P32"/>
    <mergeCell ref="B29:E29"/>
    <mergeCell ref="F29:I29"/>
    <mergeCell ref="M29:N29"/>
    <mergeCell ref="O29:P29"/>
    <mergeCell ref="B30:E30"/>
    <mergeCell ref="F30:I30"/>
    <mergeCell ref="M30:N30"/>
    <mergeCell ref="O30:P30"/>
    <mergeCell ref="B27:E27"/>
    <mergeCell ref="F27:I27"/>
    <mergeCell ref="M27:N27"/>
    <mergeCell ref="O27:P27"/>
    <mergeCell ref="B28:E28"/>
    <mergeCell ref="F28:I28"/>
    <mergeCell ref="M28:N28"/>
    <mergeCell ref="O28:P28"/>
    <mergeCell ref="B26:E26"/>
    <mergeCell ref="F26:I26"/>
    <mergeCell ref="M26:N26"/>
    <mergeCell ref="O26:P26"/>
    <mergeCell ref="B23:E23"/>
    <mergeCell ref="F23:I23"/>
    <mergeCell ref="M23:N23"/>
    <mergeCell ref="O23:P23"/>
    <mergeCell ref="B24:E24"/>
    <mergeCell ref="F24:I24"/>
    <mergeCell ref="M24:N24"/>
    <mergeCell ref="O24:P24"/>
    <mergeCell ref="AD20:AE20"/>
    <mergeCell ref="B21:E21"/>
    <mergeCell ref="F21:I21"/>
    <mergeCell ref="B22:E22"/>
    <mergeCell ref="F22:I22"/>
    <mergeCell ref="M22:N22"/>
    <mergeCell ref="O22:P22"/>
    <mergeCell ref="B25:E25"/>
    <mergeCell ref="F25:I25"/>
    <mergeCell ref="M25:N25"/>
    <mergeCell ref="O25:P25"/>
    <mergeCell ref="CF17:CF21"/>
    <mergeCell ref="Q18:AA18"/>
    <mergeCell ref="AB18:AE18"/>
    <mergeCell ref="BB18:BB19"/>
    <mergeCell ref="BC18:BC19"/>
    <mergeCell ref="BD18:BD19"/>
    <mergeCell ref="BE18:BE19"/>
    <mergeCell ref="BF18:BG18"/>
    <mergeCell ref="BH18:BH19"/>
    <mergeCell ref="BI18:BJ18"/>
    <mergeCell ref="BM17:BN17"/>
    <mergeCell ref="BO17:BP17"/>
    <mergeCell ref="CB17:CB21"/>
    <mergeCell ref="CC17:CC21"/>
    <mergeCell ref="CD17:CD21"/>
    <mergeCell ref="CE17:CE21"/>
    <mergeCell ref="BK18:BL18"/>
    <mergeCell ref="BM18:BN18"/>
    <mergeCell ref="BO18:BP18"/>
    <mergeCell ref="Q19:W19"/>
    <mergeCell ref="X19:AA19"/>
    <mergeCell ref="AB19:AC19"/>
    <mergeCell ref="AD19:AE19"/>
    <mergeCell ref="Q20:Q21"/>
    <mergeCell ref="A17:A21"/>
    <mergeCell ref="B17:P18"/>
    <mergeCell ref="Q17:AP17"/>
    <mergeCell ref="AQ17:AQ21"/>
    <mergeCell ref="AR17:AR21"/>
    <mergeCell ref="AS17:AS21"/>
    <mergeCell ref="BB17:BH17"/>
    <mergeCell ref="BI17:BL17"/>
    <mergeCell ref="A15:J16"/>
    <mergeCell ref="K15:U16"/>
    <mergeCell ref="B19:I20"/>
    <mergeCell ref="J19:J21"/>
    <mergeCell ref="K19:K21"/>
    <mergeCell ref="L19:L21"/>
    <mergeCell ref="M19:N21"/>
    <mergeCell ref="O19:P21"/>
    <mergeCell ref="R20:R21"/>
    <mergeCell ref="S20:S21"/>
    <mergeCell ref="T20:T21"/>
    <mergeCell ref="U20:V20"/>
    <mergeCell ref="W20:W21"/>
    <mergeCell ref="X20:Y20"/>
    <mergeCell ref="Z20:AA20"/>
    <mergeCell ref="AB20:AC20"/>
    <mergeCell ref="AH15:AK15"/>
    <mergeCell ref="AL15:AM15"/>
    <mergeCell ref="AN15:AO15"/>
    <mergeCell ref="AP15:AS15"/>
    <mergeCell ref="BB15:CA15"/>
    <mergeCell ref="V16:Y16"/>
    <mergeCell ref="Z16:AA16"/>
    <mergeCell ref="AB16:AC16"/>
    <mergeCell ref="AD16:AG16"/>
    <mergeCell ref="AH16:AS16"/>
    <mergeCell ref="V15:Y15"/>
    <mergeCell ref="Z15:AA15"/>
    <mergeCell ref="AB15:AC15"/>
    <mergeCell ref="AD15:AG15"/>
    <mergeCell ref="BB16:BL16"/>
    <mergeCell ref="BM16:BP16"/>
    <mergeCell ref="AP13:AS13"/>
    <mergeCell ref="V14:Y14"/>
    <mergeCell ref="Z14:AA14"/>
    <mergeCell ref="AB14:AC14"/>
    <mergeCell ref="AD14:AG14"/>
    <mergeCell ref="AH14:AK14"/>
    <mergeCell ref="AL14:AM14"/>
    <mergeCell ref="AN14:AO14"/>
    <mergeCell ref="AP14:AS14"/>
    <mergeCell ref="A13:J14"/>
    <mergeCell ref="K13:U14"/>
    <mergeCell ref="V13:Y13"/>
    <mergeCell ref="Z13:AA13"/>
    <mergeCell ref="AB13:AC13"/>
    <mergeCell ref="AD13:AG13"/>
    <mergeCell ref="AH13:AK13"/>
    <mergeCell ref="AL13:AM13"/>
    <mergeCell ref="AN13:AO13"/>
    <mergeCell ref="AP11:AS11"/>
    <mergeCell ref="V12:Y12"/>
    <mergeCell ref="Z12:AA12"/>
    <mergeCell ref="AB12:AC12"/>
    <mergeCell ref="AD12:AG12"/>
    <mergeCell ref="AH12:AK12"/>
    <mergeCell ref="AL12:AM12"/>
    <mergeCell ref="AN12:AO12"/>
    <mergeCell ref="AP12:AS12"/>
    <mergeCell ref="A11:J12"/>
    <mergeCell ref="K11:U12"/>
    <mergeCell ref="V11:Y11"/>
    <mergeCell ref="Z11:AA11"/>
    <mergeCell ref="AB11:AC11"/>
    <mergeCell ref="AD11:AG11"/>
    <mergeCell ref="AH11:AK11"/>
    <mergeCell ref="AL11:AM11"/>
    <mergeCell ref="AN11:AO11"/>
    <mergeCell ref="A9:J10"/>
    <mergeCell ref="K9:U10"/>
    <mergeCell ref="V9:AS9"/>
    <mergeCell ref="V10:Y10"/>
    <mergeCell ref="Z10:AC10"/>
    <mergeCell ref="AD10:AG10"/>
    <mergeCell ref="AH10:AK10"/>
    <mergeCell ref="AL10:AO10"/>
    <mergeCell ref="AP10:AS10"/>
    <mergeCell ref="AJ6:AM6"/>
    <mergeCell ref="AN6:AS8"/>
    <mergeCell ref="A7:J8"/>
    <mergeCell ref="K7:U8"/>
    <mergeCell ref="V7:AA7"/>
    <mergeCell ref="AB7:AC7"/>
    <mergeCell ref="AD7:AE7"/>
    <mergeCell ref="AF7:AI7"/>
    <mergeCell ref="AJ7:AM7"/>
    <mergeCell ref="V8:AA8"/>
    <mergeCell ref="A5:J6"/>
    <mergeCell ref="K5:U6"/>
    <mergeCell ref="V5:AE5"/>
    <mergeCell ref="AF5:AI5"/>
    <mergeCell ref="AJ5:AM5"/>
    <mergeCell ref="AN5:AS5"/>
    <mergeCell ref="V6:AA6"/>
    <mergeCell ref="AB6:AC6"/>
    <mergeCell ref="AD6:AE6"/>
    <mergeCell ref="AF6:AI6"/>
    <mergeCell ref="AB8:AC8"/>
    <mergeCell ref="AD8:AE8"/>
    <mergeCell ref="AF8:AI8"/>
    <mergeCell ref="AJ8:AM8"/>
    <mergeCell ref="A1:AG2"/>
    <mergeCell ref="AH1:AL2"/>
    <mergeCell ref="AM1:AS2"/>
    <mergeCell ref="A3:J4"/>
    <mergeCell ref="K3:U4"/>
    <mergeCell ref="V3:Z3"/>
    <mergeCell ref="AA3:AG3"/>
    <mergeCell ref="AH3:AL3"/>
    <mergeCell ref="AM3:AS3"/>
    <mergeCell ref="V4:AS4"/>
  </mergeCells>
  <phoneticPr fontId="6"/>
  <conditionalFormatting sqref="Q22:AP121">
    <cfRule type="expression" dxfId="10" priority="3">
      <formula>OR(BB22&lt;0,BB22="NG")</formula>
    </cfRule>
  </conditionalFormatting>
  <conditionalFormatting sqref="AD11:AF16">
    <cfRule type="expression" dxfId="9" priority="1" stopIfTrue="1">
      <formula>ISERROR(AD11)</formula>
    </cfRule>
    <cfRule type="cellIs" dxfId="8" priority="2" stopIfTrue="1" operator="equal">
      <formula>"NG"</formula>
    </cfRule>
  </conditionalFormatting>
  <conditionalFormatting sqref="AJ6:AJ8">
    <cfRule type="expression" dxfId="7" priority="4" stopIfTrue="1">
      <formula>ISERROR(BE3)</formula>
    </cfRule>
  </conditionalFormatting>
  <conditionalFormatting sqref="AM3:AS3 K3:U14 AB8:AC8">
    <cfRule type="cellIs" dxfId="6" priority="10" stopIfTrue="1" operator="equal">
      <formula>""</formula>
    </cfRule>
  </conditionalFormatting>
  <conditionalFormatting sqref="AN6">
    <cfRule type="expression" dxfId="5" priority="11" stopIfTrue="1">
      <formula>ISERROR(BG3)</formula>
    </cfRule>
  </conditionalFormatting>
  <conditionalFormatting sqref="AP11:AR15">
    <cfRule type="expression" dxfId="4" priority="8" stopIfTrue="1">
      <formula>ISERROR(AP11)</formula>
    </cfRule>
    <cfRule type="cellIs" dxfId="3" priority="9" stopIfTrue="1" operator="equal">
      <formula>"NG"</formula>
    </cfRule>
  </conditionalFormatting>
  <conditionalFormatting sqref="AQ22:AQ121">
    <cfRule type="cellIs" dxfId="2" priority="7" stopIfTrue="1" operator="equal">
      <formula>0</formula>
    </cfRule>
  </conditionalFormatting>
  <conditionalFormatting sqref="AR22:AS121">
    <cfRule type="cellIs" dxfId="1" priority="5" stopIfTrue="1" operator="equal">
      <formula>"NG"</formula>
    </cfRule>
    <cfRule type="expression" dxfId="0" priority="6" stopIfTrue="1">
      <formula>ISERROR(AR22)</formula>
    </cfRule>
  </conditionalFormatting>
  <dataValidations count="9">
    <dataValidation type="whole" allowBlank="1" showInputMessage="1" showErrorMessage="1" sqref="M22:N121" xr:uid="{03E882FE-C540-4726-A657-3EF8E43092EE}">
      <formula1>0</formula1>
      <formula2>100000000</formula2>
    </dataValidation>
    <dataValidation type="list" allowBlank="1" showInputMessage="1" showErrorMessage="1" sqref="K22:K121" xr:uid="{4AC44550-FA93-4807-8501-F79C042F5C1E}">
      <formula1>"無級,6級,5級,4級,3級,2級,1級,初段,弐段,参段,四段,五段,六段,七段"</formula1>
    </dataValidation>
    <dataValidation type="date" allowBlank="1" showInputMessage="1" showErrorMessage="1" sqref="O22:P121" xr:uid="{E262261D-6BEE-494B-BD5B-3C1A249C08CB}">
      <formula1>1</formula1>
      <formula2>55153</formula2>
    </dataValidation>
    <dataValidation type="list" allowBlank="1" showInputMessage="1" showErrorMessage="1" sqref="J53:J121" xr:uid="{DB42EBF8-17D6-429C-9A50-DF0EB503B8AB}">
      <formula1>"男,女"</formula1>
    </dataValidation>
    <dataValidation imeMode="fullKatakana" allowBlank="1" showInputMessage="1" showErrorMessage="1" promptTitle="姓名の間は「全角スペース」を入れてください" prompt="姓名の間は「全角スペース」を入れてください_x000a_例）〇タイドウ　タロウ_x000a_　　　×タイドウタロウ" sqref="F53:I121" xr:uid="{E5B96563-BB18-4ACD-8314-0DDE61EA7924}"/>
    <dataValidation allowBlank="1" showInputMessage="1" showErrorMessage="1" promptTitle="姓名の間は「全角スペース」を入れてください" prompt="姓名の間は「全角スペース」を入れてください_x000a_例）〇躰道　太郎_x000a_　　　×躰道太郎" sqref="B53:E121" xr:uid="{7A61F739-B0C9-4485-B1C2-649F05A9009B}"/>
    <dataValidation type="list" allowBlank="1" showInputMessage="1" showErrorMessage="1" sqref="AO22:AP121" xr:uid="{B1746E2B-93CA-443A-8E8F-90B1C662E4F3}">
      <formula1>"体1,体2,陰1,陰2"</formula1>
    </dataValidation>
    <dataValidation type="list" allowBlank="1" showInputMessage="1" showErrorMessage="1" sqref="AF22:AN121 Q22:AA121" xr:uid="{BE66A164-6A70-4131-A4E0-7C794320E5FE}">
      <formula1>"●"</formula1>
    </dataValidation>
    <dataValidation type="list" allowBlank="1" showInputMessage="1" showErrorMessage="1" sqref="AB22:AE121" xr:uid="{F48253E2-036E-4C70-83B1-1654C6E78798}">
      <formula1>"A,B"</formula1>
    </dataValidation>
  </dataValidations>
  <pageMargins left="0.23" right="0.16" top="0.47" bottom="0.37" header="0.37" footer="0.46"/>
  <pageSetup paperSize="9" scale="59" firstPageNumber="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hotoshop.Image.7" shapeId="3078" r:id="rId4">
          <objectPr defaultSize="0" autoPict="0" r:id="rId5">
            <anchor moveWithCells="1" sizeWithCells="1">
              <from>
                <xdr:col>8</xdr:col>
                <xdr:colOff>0</xdr:colOff>
                <xdr:row>36</xdr:row>
                <xdr:rowOff>76200</xdr:rowOff>
              </from>
              <to>
                <xdr:col>8</xdr:col>
                <xdr:colOff>200025</xdr:colOff>
                <xdr:row>37</xdr:row>
                <xdr:rowOff>38100</xdr:rowOff>
              </to>
            </anchor>
          </objectPr>
        </oleObject>
      </mc:Choice>
      <mc:Fallback>
        <oleObject progId="Photoshop.Image.7" shapeId="307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種目別出場選手申込書</vt:lpstr>
      <vt:lpstr>種目別出場選手申込書 (入力例)</vt:lpstr>
      <vt:lpstr>種目別出場選手申込書!Print_Area</vt:lpstr>
      <vt:lpstr>'種目別出場選手申込書 (入力例)'!Print_Area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Yoo Kasuga</dc:creator>
  <cp:lastModifiedBy>事務総局 日本躰道協会</cp:lastModifiedBy>
  <cp:lastPrinted>2025-06-14T23:00:02Z</cp:lastPrinted>
  <dcterms:created xsi:type="dcterms:W3CDTF">2011-07-15T13:24:16Z</dcterms:created>
  <dcterms:modified xsi:type="dcterms:W3CDTF">2026-06-12T06:41:48Z</dcterms:modified>
</cp:coreProperties>
</file>